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WISE\OLD STUFF\Website\Updated on Website\"/>
    </mc:Choice>
  </mc:AlternateContent>
  <bookViews>
    <workbookView xWindow="0" yWindow="0" windowWidth="25128" windowHeight="12336"/>
  </bookViews>
  <sheets>
    <sheet name="Provider Network 12.03.20" sheetId="11" r:id="rId1"/>
    <sheet name="Service Areas" sheetId="8" r:id="rId2"/>
  </sheets>
  <definedNames>
    <definedName name="_xlnm._FilterDatabase" localSheetId="1" hidden="1">'Service Areas'!$A$1:$Q$81</definedName>
  </definedNames>
  <calcPr calcId="162913"/>
</workbook>
</file>

<file path=xl/calcChain.xml><?xml version="1.0" encoding="utf-8"?>
<calcChain xmlns="http://schemas.openxmlformats.org/spreadsheetml/2006/main">
  <c r="A98" i="8" l="1"/>
  <c r="L98" i="8"/>
  <c r="M98" i="8"/>
  <c r="J98" i="8"/>
  <c r="G98" i="8"/>
  <c r="D98" i="8"/>
  <c r="E98" i="8"/>
  <c r="F98" i="8"/>
  <c r="H98" i="8"/>
  <c r="I98" i="8"/>
  <c r="K98" i="8"/>
  <c r="N98" i="8"/>
  <c r="O98" i="8"/>
  <c r="P98" i="8"/>
  <c r="C98" i="8"/>
  <c r="B98" i="8"/>
  <c r="Q98" i="8" l="1"/>
</calcChain>
</file>

<file path=xl/sharedStrings.xml><?xml version="1.0" encoding="utf-8"?>
<sst xmlns="http://schemas.openxmlformats.org/spreadsheetml/2006/main" count="746" uniqueCount="470">
  <si>
    <t>Name and Address</t>
  </si>
  <si>
    <t>Program 
Services</t>
  </si>
  <si>
    <t>Geographic 
Area</t>
  </si>
  <si>
    <t>Hebron</t>
  </si>
  <si>
    <t>Home 
Adaptation</t>
  </si>
  <si>
    <t>Hamden</t>
  </si>
  <si>
    <t>CSP
SE
TCM</t>
  </si>
  <si>
    <t>Ansonia</t>
  </si>
  <si>
    <t xml:space="preserve">Branford </t>
  </si>
  <si>
    <t>Milford</t>
  </si>
  <si>
    <t>CSP
RA
TCM</t>
  </si>
  <si>
    <t xml:space="preserve">
CSP
SE
TCM</t>
  </si>
  <si>
    <t>CSP
TCM</t>
  </si>
  <si>
    <t>New Britain</t>
  </si>
  <si>
    <t>Wethersfield</t>
  </si>
  <si>
    <t>Guilford</t>
  </si>
  <si>
    <t xml:space="preserve">Middletown </t>
  </si>
  <si>
    <t>RA</t>
  </si>
  <si>
    <t>Spec Med 
Equip &amp;
Home Adapt.</t>
  </si>
  <si>
    <t>Newington</t>
  </si>
  <si>
    <t>CSP
PS
SE
TCM</t>
  </si>
  <si>
    <t>East Hartford</t>
  </si>
  <si>
    <t>Norwich</t>
  </si>
  <si>
    <t xml:space="preserve">
CSP
TCM
</t>
  </si>
  <si>
    <t>Meriden</t>
  </si>
  <si>
    <t>New London</t>
  </si>
  <si>
    <t>Tolland</t>
  </si>
  <si>
    <t>Rockfall</t>
  </si>
  <si>
    <t>Spec Med 
Equip 
&amp;
PERS</t>
  </si>
  <si>
    <t>Statewide</t>
  </si>
  <si>
    <r>
      <rPr>
        <b/>
        <sz val="12"/>
        <rFont val="Calibri"/>
        <family val="2"/>
      </rPr>
      <t>Americare Medical Supply L.L.C.</t>
    </r>
    <r>
      <rPr>
        <sz val="12"/>
        <rFont val="Calibri"/>
        <family val="2"/>
      </rPr>
      <t xml:space="preserve">
7 Liberty Drive PO Box 342
Hebron, CT 06248</t>
    </r>
  </si>
  <si>
    <r>
      <t>BH Care (valley)</t>
    </r>
    <r>
      <rPr>
        <sz val="12"/>
        <rFont val="Calibri"/>
        <family val="2"/>
      </rPr>
      <t xml:space="preserve">
435 East Main Street
Ansonia, CT 06401</t>
    </r>
  </si>
  <si>
    <r>
      <t>BH Care (shoreline)</t>
    </r>
    <r>
      <rPr>
        <sz val="12"/>
        <rFont val="Calibri"/>
        <family val="2"/>
      </rPr>
      <t xml:space="preserve">
14 Sycamore Way
Branford, CT 06405</t>
    </r>
  </si>
  <si>
    <r>
      <t xml:space="preserve">Bridges..ACSS
</t>
    </r>
    <r>
      <rPr>
        <sz val="12"/>
        <rFont val="Calibri"/>
        <family val="2"/>
      </rPr>
      <t>949 Bridgeport Ave
Milford, CT 06460</t>
    </r>
  </si>
  <si>
    <r>
      <t xml:space="preserve">Corporation for Independent 
Living (CIL)
</t>
    </r>
    <r>
      <rPr>
        <sz val="12"/>
        <rFont val="Calibri"/>
        <family val="2"/>
      </rPr>
      <t>157 Charter Oak Avenue
Hartford, CT  06106</t>
    </r>
  </si>
  <si>
    <r>
      <t>EM Enterprises LLC</t>
    </r>
    <r>
      <rPr>
        <sz val="12"/>
        <rFont val="Calibri"/>
        <family val="2"/>
      </rPr>
      <t xml:space="preserve">
800 Village Walk #285
Guilford, CT 06437</t>
    </r>
  </si>
  <si>
    <r>
      <t>Gilead Community 
Services, Inc</t>
    </r>
    <r>
      <rPr>
        <sz val="12"/>
        <rFont val="Calibri"/>
        <family val="2"/>
      </rPr>
      <t xml:space="preserve">
PO Box 1000
222 Main Street
Middletown, CT 06457</t>
    </r>
  </si>
  <si>
    <r>
      <t xml:space="preserve">Marrakech, Inc.
</t>
    </r>
    <r>
      <rPr>
        <sz val="12"/>
        <rFont val="Calibri"/>
        <family val="2"/>
      </rPr>
      <t>6 Lunar Drive
Woodbridge, CT 06525</t>
    </r>
  </si>
  <si>
    <r>
      <t xml:space="preserve">Priority Electric Inc.
</t>
    </r>
    <r>
      <rPr>
        <sz val="12"/>
        <rFont val="Calibri"/>
        <family val="2"/>
      </rPr>
      <t>381 Allen Street 
New Britain, CT 06053</t>
    </r>
  </si>
  <si>
    <r>
      <t>Rushford Center, Inc.</t>
    </r>
    <r>
      <rPr>
        <sz val="12"/>
        <rFont val="Calibri"/>
        <family val="2"/>
      </rPr>
      <t xml:space="preserve">
883 Paddock Avenue
Meriden, CT 06450</t>
    </r>
  </si>
  <si>
    <r>
      <t>Salafia Electric</t>
    </r>
    <r>
      <rPr>
        <sz val="12"/>
        <rFont val="Calibri"/>
        <family val="2"/>
      </rPr>
      <t xml:space="preserve">
351 Butternut Street
PO BOX 1265
Middletown, CT 06457</t>
    </r>
  </si>
  <si>
    <r>
      <t xml:space="preserve">Sugar Hill Building &amp; Design, LLC
</t>
    </r>
    <r>
      <rPr>
        <sz val="12"/>
        <rFont val="Calibri"/>
        <family val="2"/>
      </rPr>
      <t>46 Marlboro Lade
Tolland, CT 06084</t>
    </r>
  </si>
  <si>
    <r>
      <t xml:space="preserve">Skynation Inc.
</t>
    </r>
    <r>
      <rPr>
        <sz val="12"/>
        <rFont val="Calibri"/>
        <family val="2"/>
      </rPr>
      <t>12 Ross Rd
Rockfall, CT 06481</t>
    </r>
  </si>
  <si>
    <r>
      <t>Utopia Home Care, Inc.</t>
    </r>
    <r>
      <rPr>
        <sz val="12"/>
        <rFont val="Calibri"/>
        <family val="2"/>
      </rPr>
      <t xml:space="preserve">
444 Foxon Road
East Haven, CT 06512</t>
    </r>
  </si>
  <si>
    <t>Danbury/Bethel</t>
  </si>
  <si>
    <t>Woodbridge/New Haven</t>
  </si>
  <si>
    <t>Willimantic</t>
  </si>
  <si>
    <t>Waterbury/Danbury</t>
  </si>
  <si>
    <t>All of Connecticut (Depending upon Job)</t>
  </si>
  <si>
    <t>Hartford/Middlesex Counties including Windham/Willimantic</t>
  </si>
  <si>
    <t xml:space="preserve">Hartford/Middlesex/New Haven/ New London/Fairfield Counties </t>
  </si>
  <si>
    <t>CSP</t>
  </si>
  <si>
    <t>Greenwich/Stamford</t>
  </si>
  <si>
    <r>
      <t xml:space="preserve">Caps Woodworking and Home Improvement, LLC
</t>
    </r>
    <r>
      <rPr>
        <sz val="12"/>
        <rFont val="Calibri"/>
        <family val="2"/>
      </rPr>
      <t xml:space="preserve">197 Kimberly Ave. </t>
    </r>
    <r>
      <rPr>
        <sz val="12"/>
        <rFont val="Calibri"/>
        <family val="2"/>
      </rPr>
      <t xml:space="preserve">
East Haven,CT 06512</t>
    </r>
  </si>
  <si>
    <t>New London County including Windham/Willimantic</t>
  </si>
  <si>
    <t>Adult Day Health</t>
  </si>
  <si>
    <t>All of Connecticut</t>
  </si>
  <si>
    <t>Middlesex, New Haven, Fairfield  Counties</t>
  </si>
  <si>
    <r>
      <rPr>
        <b/>
        <sz val="12"/>
        <rFont val="Calibri"/>
        <family val="2"/>
      </rPr>
      <t>Help At Home, Inc.</t>
    </r>
    <r>
      <rPr>
        <sz val="12"/>
        <rFont val="Calibri"/>
        <family val="2"/>
      </rPr>
      <t xml:space="preserve">
302 West Main St STE 103
Avon, CT 06001</t>
    </r>
  </si>
  <si>
    <r>
      <t xml:space="preserve">United Services, Inc.
</t>
    </r>
    <r>
      <rPr>
        <sz val="12"/>
        <rFont val="Calibri"/>
        <family val="2"/>
      </rPr>
      <t>1007 N Main Street</t>
    </r>
    <r>
      <rPr>
        <sz val="12"/>
        <rFont val="Calibri"/>
        <family val="2"/>
      </rPr>
      <t xml:space="preserve">
Dayville, CT 06241</t>
    </r>
  </si>
  <si>
    <r>
      <t>Apex Home Care</t>
    </r>
    <r>
      <rPr>
        <sz val="12"/>
        <rFont val="Calibri"/>
        <family val="2"/>
      </rPr>
      <t xml:space="preserve">
2380 Dixwell Ave.
Hamden, CT 06514</t>
    </r>
  </si>
  <si>
    <t xml:space="preserve">Hartford County </t>
  </si>
  <si>
    <r>
      <t>Compassion N Care</t>
    </r>
    <r>
      <rPr>
        <sz val="12"/>
        <rFont val="Calibri"/>
        <family val="2"/>
      </rPr>
      <t xml:space="preserve">
50 Waterbury Rd. Ste 2B
Prospect, CT 06712</t>
    </r>
  </si>
  <si>
    <r>
      <t>Sound Community Services</t>
    </r>
    <r>
      <rPr>
        <sz val="12"/>
        <rFont val="Calibri"/>
        <family val="2"/>
      </rPr>
      <t xml:space="preserve">
21 Montauk Ave. 
PO Box 2170
New London, CT 06320</t>
    </r>
  </si>
  <si>
    <r>
      <t xml:space="preserve">Change Inc. 
</t>
    </r>
    <r>
      <rPr>
        <sz val="12"/>
        <rFont val="Calibri"/>
        <family val="2"/>
      </rPr>
      <t>1251 South Main Street
Middletown, CT. 06457</t>
    </r>
  </si>
  <si>
    <t>Kenneth Houston
(P) 860-228-0606
(F) 860-228-6903
ams06248@comcast.net</t>
  </si>
  <si>
    <t>Richard Carbray
(P) 203-281-6571
(F) 203-287-3132
rcarbray@apexpharm.com</t>
  </si>
  <si>
    <t>Dawn Silver-DeAngelis
(P) 203-878-6365 Ext. 338
(F) 203-877-3088
dsilver@bridgesmilford.org</t>
  </si>
  <si>
    <t>Donald Neel
(P) 860-563-6011 Ext. 6747
(F) 860-563-2562
DNeel@cil.org</t>
  </si>
  <si>
    <t>Pam Smith
(P) 860-663-0580 
(F) 860-663-0581
pam@ementerprises.biz</t>
  </si>
  <si>
    <t>Carie Jones
(P) 800-418-3299
(F) 888-218-6525
cariecjones@yahoo.com</t>
  </si>
  <si>
    <t>Paul Prior
(P) 860-827-8504
(F) 860-827-8504
prioritye@snet.net</t>
  </si>
  <si>
    <t>John Salafia
(P) 860-347-5896
(F) 860-347-5896
johnsalafia@comcast.net</t>
  </si>
  <si>
    <t>Amy Finke
(P) 860-875-9968 
(F) 860-875-7152
amylf@snet.net</t>
  </si>
  <si>
    <t>Angelo Mastrangelo
(P) 860-343-0802
(F) 860-343-0804
skynationinc@att.net</t>
  </si>
  <si>
    <t>North Central/Southwest/South Central/NorthWest</t>
  </si>
  <si>
    <t>New Britain, Bristol, New Haven, Meriden, Middletown, Waterbury, Danbury, Torrington</t>
  </si>
  <si>
    <t>Home Adaptation</t>
  </si>
  <si>
    <t>North Central/South Central/Waterbury/Eastern</t>
  </si>
  <si>
    <t>Home Adapt: All of Conecticut                        PERS: Southwest/South Central</t>
  </si>
  <si>
    <t xml:space="preserve">New Haven, Bridgeport, Stamford                                 </t>
  </si>
  <si>
    <t>North Central/Soutwest/South Central/Northwest/Eastern</t>
  </si>
  <si>
    <t>Matthew Randazzo                                                                     (P) 860-578-1734                                                                 (F) 800-859-7097                                                          matt@peltons.com</t>
  </si>
  <si>
    <t>New London/Groton</t>
  </si>
  <si>
    <r>
      <t xml:space="preserve">Joseph Bray
(P) 203-676-7371
(F) 866-854-6982
</t>
    </r>
    <r>
      <rPr>
        <sz val="12"/>
        <rFont val="Calibri"/>
        <family val="2"/>
      </rPr>
      <t>Jbray@compassionncare.com</t>
    </r>
  </si>
  <si>
    <t>Langan Construction</t>
  </si>
  <si>
    <t>All of CT</t>
  </si>
  <si>
    <t xml:space="preserve">ALSA                         PERS                                </t>
  </si>
  <si>
    <t>Immanuel House</t>
  </si>
  <si>
    <t xml:space="preserve">Kara Larkin
(P) 860-333-1623
(F) 860-333-1671
klarkin@noankcss.org
</t>
  </si>
  <si>
    <t>Contact</t>
  </si>
  <si>
    <t>HDM</t>
  </si>
  <si>
    <t>Hartford, New Britain, Bristol, Manchester, Meriden, Middletown, Torrington</t>
  </si>
  <si>
    <r>
      <t xml:space="preserve">The Bullock Company                              </t>
    </r>
    <r>
      <rPr>
        <sz val="12"/>
        <rFont val="Calibri"/>
        <family val="2"/>
      </rPr>
      <t>123 Middle Road                            Ellington, CT 06029</t>
    </r>
  </si>
  <si>
    <t xml:space="preserve"> CSP                        TCM</t>
  </si>
  <si>
    <t xml:space="preserve">  Home Adaptation</t>
  </si>
  <si>
    <t>David Bullock                                                                                  (P) 860-870-7444                                                       (F) 860-870-1212                                                     d_bullock@comcast.net</t>
  </si>
  <si>
    <t xml:space="preserve">Frank Capuano                                                            (P) 203-469-1575
(F) 203-651-5599                          Capswoodworking@hotmail.com
</t>
  </si>
  <si>
    <t xml:space="preserve">Adam Jacobs                                                                (P) (860)282-0008
(F) (860)291-0687                            ajacobs@carpets-plus.net
</t>
  </si>
  <si>
    <r>
      <t>Jody Prendergast -</t>
    </r>
    <r>
      <rPr>
        <b/>
        <sz val="12"/>
        <rFont val="Calibri"/>
        <family val="2"/>
      </rPr>
      <t xml:space="preserve">Bridgeport </t>
    </r>
    <r>
      <rPr>
        <sz val="12"/>
        <rFont val="Calibri"/>
        <family val="2"/>
      </rPr>
      <t xml:space="preserve">                                                                                                                                                                                                                                                                                                                                (P) 203-683-6055                                                                                           (F) 203-683-5901                             jprendergast@whiterosehomecareagency.com                                             </t>
    </r>
  </si>
  <si>
    <t>Comfort Bempong                                                     (P) 860-674-8900                                                       (F) 860-674-8901                                  unityhomecarect@yahoo.com</t>
  </si>
  <si>
    <t>New Haven County</t>
  </si>
  <si>
    <t>ON HOLD</t>
  </si>
  <si>
    <t>Not credentialed yet</t>
  </si>
  <si>
    <t>**TO SEARCH FOR SERVICE AREA- USE "CUSTOM" AND CONTAINS ________</t>
  </si>
  <si>
    <t>Y</t>
  </si>
  <si>
    <t>White Rose HHC Agency</t>
  </si>
  <si>
    <t xml:space="preserve">Danbury, Torrington and Waterbury  </t>
  </si>
  <si>
    <t>Western Connecticut 
Mental Health Network</t>
  </si>
  <si>
    <t>Ansonia, Berlin, Bridgeport, Bristol, Cheshire, Darien, Derby, East Hartford, East Haven, East Windsor, Fairfield,  Farmington, Groton, Hamden, Hartford, Manchester, Meriden, Middlefield, Middletown, Milford, New Britain, New Haven, New London, North Haven, Norwalk, Norwich, Orange, Prospect, Seymour, Shelton, South Windsor, Southington, Stamford, Stratford, Trumbull, Wallingford, Waterbury, West Hartford, West Haven, Westport, Windsor, Woodbridge</t>
  </si>
  <si>
    <t>Utopia Home Care, Inc.</t>
  </si>
  <si>
    <t>Unity Home Care</t>
  </si>
  <si>
    <t>Ashford, Brooklyn, Canterbury, Chaplin, Columbia, Coventry, Eastford, Hampton, Killingly, Lebanon, Mansfield, Plainfield, Pomfret, Putnam, Scotland, Sterling, Thompson, Union, Willimantic, Willington, Windham, Woodstock</t>
  </si>
  <si>
    <t>United Services, Inc.</t>
  </si>
  <si>
    <t>SugarHill Building &amp; Design</t>
  </si>
  <si>
    <t>Bridgeport, Stamford, Norwalk, New Haven, Meriden, Waterbury</t>
  </si>
  <si>
    <t>Sound Community Services</t>
  </si>
  <si>
    <t>Sky Nation, Inc</t>
  </si>
  <si>
    <t>Bridgeport, Danbury, Meriden, Middletown, New Haven, Norwalk, Stamford, Torrington, Waterbury</t>
  </si>
  <si>
    <t xml:space="preserve">Senior Care Centers of Connecticut, Inc.                                                                                                                                                                                                                                                                      </t>
  </si>
  <si>
    <t>Salfia Electric</t>
  </si>
  <si>
    <t>Rushford Center, Inc.</t>
  </si>
  <si>
    <t>Reliance Health</t>
  </si>
  <si>
    <t>Greenwich, Stamford</t>
  </si>
  <si>
    <t>Pathways, Inc.</t>
  </si>
  <si>
    <t>Bozrah, Canterbury, East Lyme, Franklin, Gales Ferry, Groton,  Leyard, Lisbon, Lyme, Mystic/Old Mystic, New London, Niantic, Noank, North Stonington, Norwich, Old Lyme, Pawcatuck, Plainfield, Preston, Quaker Hill, Salem, Stonington, Waterford, Willimantic, Windham</t>
  </si>
  <si>
    <t>Noank Community Support Services, Inc.</t>
  </si>
  <si>
    <t>New London, Groton</t>
  </si>
  <si>
    <t>New London Homeless Hospitality Center</t>
  </si>
  <si>
    <t>New Horizon Enterprises</t>
  </si>
  <si>
    <t>Masonicare Home Health &amp; Hospice</t>
  </si>
  <si>
    <t>Chesire, East Haven, Hamden, Meriden, Middletown, Milford, New Haven, North Haven, Orange, West Haven and Woodbridge</t>
  </si>
  <si>
    <t>Marrakech, Inc.</t>
  </si>
  <si>
    <t>Bridgeport, Meriden, Middletown, New Haven, Norwalk, Stamford</t>
  </si>
  <si>
    <t>Konedu Home Care, LLC</t>
  </si>
  <si>
    <t>Juniper Home Care</t>
  </si>
  <si>
    <t xml:space="preserve">Andover, Avon, Berlin, Bloomfield, Bolton, Bristol, Burlington, Canton, East Granby, East Hartford, East Windsor, Ellington, Enfield, Farmington, Glastonbury, Granby, Hartford, Hebron, Manchester, Marlborough, New Britain, Newington, Plainville, Plymouth, Rocky Hill, Simsbury, Somers, South Windsor, Southington, Stafford, Suffield, Tolland, Unionville, Vernon, West Hartford, Wethersfield, Windsor Locks and Windsor.  </t>
  </si>
  <si>
    <t>InterCommunity Inc.</t>
  </si>
  <si>
    <t>Hudson Seating &amp; Mobility</t>
  </si>
  <si>
    <t>Bridgeport,New Haven,Norwalk,Stamford</t>
  </si>
  <si>
    <t>Hope Health Care, LLC</t>
  </si>
  <si>
    <t xml:space="preserve">Hartford, Manchester, New Britian, Bristol, Bridgeport, Stamford, Norwalk, New Haven, Meriden, Middletown, Waterbury, Danbury, Torrington, </t>
  </si>
  <si>
    <t xml:space="preserve">Home Health Pavilion </t>
  </si>
  <si>
    <t>Home Crew CT</t>
  </si>
  <si>
    <t>Helping Others to Succeed</t>
  </si>
  <si>
    <t>Avon,Bloomfield, Bristol, East Hartford,Hartford, Manchester, New Britain,West Hartford, Windsor</t>
  </si>
  <si>
    <t xml:space="preserve">Help At Home, Inc. </t>
  </si>
  <si>
    <t xml:space="preserve">Handz-On Inc. </t>
  </si>
  <si>
    <t>Gilead Community 
Services, Inc</t>
  </si>
  <si>
    <t>First Development Group</t>
  </si>
  <si>
    <t>EM Enterprises</t>
  </si>
  <si>
    <t>CW Resources</t>
  </si>
  <si>
    <t>Corporation for independent Living</t>
  </si>
  <si>
    <t>Continuum of Care, Inc.</t>
  </si>
  <si>
    <t>New Britain, Bristol,New Haven, Meriden, Middletown, Waterbury, Danbury, Torrington</t>
  </si>
  <si>
    <t>Compassion N Care</t>
  </si>
  <si>
    <t>Home Adapt: All of CT       PERS- Bridgeport, Stamford, Norwalk, Hartford, Manchester, New Britian and Bristol</t>
  </si>
  <si>
    <t>Collins Medical Equipment</t>
  </si>
  <si>
    <t>Berlin, Bristol, Burlington, New Britain, Plainville, Plymouth and Southington</t>
  </si>
  <si>
    <t>CMHA</t>
  </si>
  <si>
    <t>CHR</t>
  </si>
  <si>
    <t>Andover, Ansonia, Avon, Berlin, Bloomfield, Bolton, Bristol, Bridgeport, Cheshire, Colchester, Columbia, Coventry, Cromwell, Derby, Durham, East Granby, East Hampton, East Hartford, East Haven, East Windsor, Ellington, Enfield, Fairfield,  Farmington, Glastonbury, Granby, Haddam, Hamden, Hartford, Hebron, Manchester, Mansfield, Marlborough, Meriden, Middlebury, Middletown, Milford, Naugatuck, New Britain, New Haven, New London, Newington, North Branford, North Haven,Norwalk, Norwich,Orange, Oxford, Plainville, Portland, Prospect, Rocky Hill, Seymour, Shelton, Simsbury, Somers, South Windsor, Southington, Stamford,Strafford,  Suffield, Tolland,Trumbull, Vernon, Wallingford, Waterbury, West Hartford, West Haven,Westport, Wethersfield, Willimantic, Windham, Windsor Locks, Windsor, Woodbridge</t>
  </si>
  <si>
    <t>Change Inc.</t>
  </si>
  <si>
    <t>Bridgeport, Bristol, Hartford, Manchester, Meriden, Middletown, New Britain, New Haven, New London, Norwich, Stamford, Windham/Willimantic</t>
  </si>
  <si>
    <t>Center For Transitional Living</t>
  </si>
  <si>
    <t>Bethel, Brookfield, Danbury, Newtown, Redding, Ridgefield, New Fairfield, New Milford, Southbury</t>
  </si>
  <si>
    <t>Catholic Charities</t>
  </si>
  <si>
    <t>Bloomfield, East Hartford, Enfield, Glastonbury, Hartford, Manchester, Meriden, Middletown, New Britian, Rocky Hill, South Windsor, Vernon, Wethersfield, Windham/Willimantic, Windsor</t>
  </si>
  <si>
    <t>Caregivers CT</t>
  </si>
  <si>
    <t>All of CT ( depending upon job)</t>
  </si>
  <si>
    <t>Caps Woodworking and Home Improvement, LLC</t>
  </si>
  <si>
    <t>Milford, New Haven, Orange and West Haven</t>
  </si>
  <si>
    <t>Bridges</t>
  </si>
  <si>
    <t>Apex Home Care</t>
  </si>
  <si>
    <t>Americare Medical Supply</t>
  </si>
  <si>
    <t>Hartford, New Britian, Bristol, Manchester, Meriden, Middletown, Torrington</t>
  </si>
  <si>
    <t>All About Home Care</t>
  </si>
  <si>
    <t>4 Nurses at Work LLC</t>
  </si>
  <si>
    <t>Services Area</t>
  </si>
  <si>
    <t>HA</t>
  </si>
  <si>
    <t>TCM</t>
  </si>
  <si>
    <t>SE</t>
  </si>
  <si>
    <t>PS</t>
  </si>
  <si>
    <t>BES</t>
  </si>
  <si>
    <t>ADH</t>
  </si>
  <si>
    <t>Provider</t>
  </si>
  <si>
    <t>Enfield, Manchester and Windsor</t>
  </si>
  <si>
    <t>Chester, Clinton, Cromwell, Deep River, Essex, Middlefield, Middletown and Portland  (RA in Middletown ONLY)</t>
  </si>
  <si>
    <t xml:space="preserve">Bloomfield, Bristol, Coventry, East Hartford, East Windsor, Enfield, Hartford, Manchester, Meriden, Middletown, New Britain, Rocky Hill, South Windsor and Windsor, </t>
  </si>
  <si>
    <t>New London, Groton, Norwich</t>
  </si>
  <si>
    <t xml:space="preserve">River Valley Services             </t>
  </si>
  <si>
    <t>Barkhamsted, Beacon Falls, Bethel, Bethlehem, Bridgeport, Bridgewater, Brookfield, Canaan, Cheshire, Colebrook, Cornwall, Danbury, Darien, Easton, Fairfield, Goshen, Greenwich, Hartland, Harwinton, Kent, Litchfield, Middlebury, Monroe, Morris, Naugatuck, New Canaan, New Fairfield, New Hartford, New Haven, New Milford, Newtown, Norfolk, North Canaan, Norwalk, Oxford, Prospect, Redding, Ridgefield, Roxbury, Salisbury,  Sharon, Sherman, Southbury, Stamford, Stratford, Thomaston, Torrington, Trumbull, Warren, Washington, Waterbury, Watertown, West Hartford, Weston, Westport, Wilton, Winchester, Winsted, Wolcott, Woodbury (TCM ONLY Bridgeport, Easton, Fairfield, Monroe, Startford and Trumbull)</t>
  </si>
  <si>
    <t>Meriden, Middletown, Cromwell, Glastonbury, Berlin, Wallingford</t>
  </si>
  <si>
    <r>
      <t xml:space="preserve">CareGivers Connecticut, LLC 
      </t>
    </r>
    <r>
      <rPr>
        <sz val="12"/>
        <rFont val="Calibri"/>
        <family val="2"/>
        <scheme val="minor"/>
      </rPr>
      <t>280 Adams St, Manchester, CT 06040</t>
    </r>
  </si>
  <si>
    <t xml:space="preserve"> Home Adapt:  Bryan Collins                                      (P) 203-576-8642                                                             (F) 203-331-0600                                                      bryan@collinsmedical.net                                      PERS: Thomas Collins                                                (P) 203-576-8642                                                       (F) 203-331-0600                                                   tom@collinsmedical.net</t>
  </si>
  <si>
    <t xml:space="preserve">Gerard Langan                                                             (P) 860-605-5172                                                         (F) 860-379-5137                                                    gerryolangan@hotmail.com                                               </t>
  </si>
  <si>
    <t xml:space="preserve">Abrar Ahmed                                                               (P) 860-946-6082                                                            (F) 860-354-1123                                                       abrar@hhpdme.com                                              </t>
  </si>
  <si>
    <t xml:space="preserve">James Gustin                                                                (P) 800-697-8805                                                            (cell) 203-546-2090                                                      (F) 203-546-2093                                                  jgustin@homecrewct.com                                     </t>
  </si>
  <si>
    <t>All Care</t>
  </si>
  <si>
    <t>HDM                  PERS</t>
  </si>
  <si>
    <t>Bristol, Waterbury,Torrington, Plymouth, Terryville, Pequabuck, Bristol, Harwinton, Watertown, Thomaston</t>
  </si>
  <si>
    <t>Cooks Home Health Center, Inc</t>
  </si>
  <si>
    <t>Waterbury, Torrington, Plymouth, Pequabck, Bristol, Harwinton, Torrington, Watertown, Thomaston</t>
  </si>
  <si>
    <t xml:space="preserve">  Mario D'Aquila                                                            (P) 203-235-8324                 mario@assistedlivingtechnologies.com</t>
  </si>
  <si>
    <r>
      <t xml:space="preserve">Cooks Home Health Center, Inc                </t>
    </r>
    <r>
      <rPr>
        <sz val="12"/>
        <rFont val="Calibri"/>
        <family val="2"/>
        <scheme val="minor"/>
      </rPr>
      <t>81 Hillside Avenue                                   Plymouth, CT 06782</t>
    </r>
    <r>
      <rPr>
        <b/>
        <sz val="12"/>
        <rFont val="Calibri"/>
        <family val="2"/>
        <scheme val="minor"/>
      </rPr>
      <t xml:space="preserve">         </t>
    </r>
  </si>
  <si>
    <t>CS</t>
  </si>
  <si>
    <t>Estate Treasures</t>
  </si>
  <si>
    <t>HSC</t>
  </si>
  <si>
    <t>PERS</t>
  </si>
  <si>
    <t>Assisted Living Technologies, inc</t>
  </si>
  <si>
    <t>AT</t>
  </si>
  <si>
    <t xml:space="preserve">            Hartford,                                    New Britian, Bristol,                       </t>
  </si>
  <si>
    <r>
      <t>Konedu Home Care, LLC</t>
    </r>
    <r>
      <rPr>
        <sz val="12"/>
        <rFont val="Calibri"/>
        <family val="2"/>
      </rPr>
      <t xml:space="preserve">
30 Hazel Terrace # 7
Woodbridge, CT 06525</t>
    </r>
  </si>
  <si>
    <t>RA                       Chore Service  CSP                       TCM</t>
  </si>
  <si>
    <t>New Day Home Care, Inc</t>
  </si>
  <si>
    <t>statewide</t>
  </si>
  <si>
    <t>Safe Haven Recovery Care,LLC</t>
  </si>
  <si>
    <t>Family Adult Daycare, LLC</t>
  </si>
  <si>
    <t>Family Home Care Assistance, LLC</t>
  </si>
  <si>
    <t xml:space="preserve">  Dale Hume                                                                            (P) 860-436-2013                                                         (F) 860-372-4013                                                 info@ctfamilycare.net </t>
  </si>
  <si>
    <t xml:space="preserve">Colleen Marotta  Supervisor of CSP     Colleen.Marotta@hhchealth.org                         Dianne Fowler                                                       Clinican Contact  (Recovery Plans, auths, etc.)
(P) 203-630-5282
(F) 203-634-7013
  Diane.Fowler2@hhchealth.org 
Karen Robinson                                                              All other (audits, report cards, etc.)
203 630-5281 tel
203 634 2799 fax 
Karen.Robinson@hhchealth.org 
</t>
  </si>
  <si>
    <t>Bethany, Hamden, New Haven,Woodbridge willing to take CSP cases in Bridgeport- willing to provide chore service in Hartford, Manchester, New Britain, Bristol, Bridgeport, Stamford, Norwalk, Meriden, Middletown, Waterbury, Danbury, Torrington, New London/Groton</t>
  </si>
  <si>
    <t>Hartford, New Britain, Bristol, Bridgeport, New Haven, Waterbury, Danbury, Torrington</t>
  </si>
  <si>
    <t>Ntw Health Care at Home</t>
  </si>
  <si>
    <r>
      <rPr>
        <sz val="12"/>
        <rFont val="Calibri"/>
        <family val="2"/>
      </rPr>
      <t xml:space="preserve">Bridgeport, Stamford, Norwalk, New Haven, Meriden,      Waterbury, Danbury     </t>
    </r>
    <r>
      <rPr>
        <b/>
        <sz val="12"/>
        <rFont val="Calibri"/>
        <family val="2"/>
      </rPr>
      <t xml:space="preserve">   </t>
    </r>
  </si>
  <si>
    <t>Bridgeport, Stamford, Norwalk, New Haven, Meriden, Waterbury, Danbury</t>
  </si>
  <si>
    <t>ALSA</t>
  </si>
  <si>
    <t>SME</t>
  </si>
  <si>
    <t>Carpets Plus of CT</t>
  </si>
  <si>
    <t>Keep Me Home</t>
  </si>
  <si>
    <t>Liberty HomeCare Options</t>
  </si>
  <si>
    <t>Pelton's Inc</t>
  </si>
  <si>
    <t>North Central, Southwest, South Centtral, Northwest, Eastern</t>
  </si>
  <si>
    <t>Priority Electric Inc</t>
  </si>
  <si>
    <t>Valued Relationships Inc</t>
  </si>
  <si>
    <t xml:space="preserve">North Central, Bridgeport, Meriden, New Haven, Middletown, Waterbury </t>
  </si>
  <si>
    <t xml:space="preserve">Hartford, Manchester, New Britian, Bristol, Meriden, Middletown, Waterbuty,Danbury, Newington </t>
  </si>
  <si>
    <t xml:space="preserve"> Arlene Veira                                                                             (P) 860-833-6683                                                                   (F) 860-223-2361                                                    arleneveira@aahcservices.com</t>
  </si>
  <si>
    <t>CSP
SE
TCM                        RA</t>
  </si>
  <si>
    <r>
      <t>Mental Health Connecticut, Inc</t>
    </r>
    <r>
      <rPr>
        <b/>
        <sz val="12"/>
        <rFont val="Calibri"/>
        <family val="2"/>
      </rPr>
      <t xml:space="preserve"> </t>
    </r>
    <r>
      <rPr>
        <sz val="12"/>
        <rFont val="Calibri"/>
        <family val="2"/>
      </rPr>
      <t xml:space="preserve">
61 S. Main Street Ste.100
West Hartford, CT 06107</t>
    </r>
  </si>
  <si>
    <t xml:space="preserve">     Cromwell, Middletown, Middlefield, Portland</t>
  </si>
  <si>
    <t xml:space="preserve">Hartford, Manchester, New Britain, Bristol, Bridgeport, New Haven, Meriden, Middletown, Waterbury, Danbury, Norwich, Windham/Willimantic, New London/Groton, Ansonia, Ashford, Beacon Falls, Berlin, Bethany, Blookfield, Bristol, Brookfield, Cheshire, Colchester, Coventry, Danbury, Darien, Derby, East Hartford, East Haven, East Windsor, Easton, Ellington, Enfield, Fairfield, Farmington, Glastonbury, Hamden, Hampton, Manchester, Mansfiedl, Middlebury, Milford, Monroe, Naugatuck, New Fairfield, New Milford, Newington, Newtown, North Haven, Oakdale, Orange, Oxford, Plainvile, Plymouth, Prospect, Redding, Ridgefield, Rocky Hill, Salem, Seymour, Shelton, Sherman, South Windsor, Southbury, Southington, Stratford, Suffield, Taftville, Thomaston, Trumbull, Uncasville, Vernon, Wallingford, Watertown, West Haven, Wetgersfield, Windham, Windsor, Windsor Locks, Wolcott, Woodbridge </t>
  </si>
  <si>
    <t xml:space="preserve">Pur Foods LLc, DBA Mom's Meals </t>
  </si>
  <si>
    <t xml:space="preserve">Statewide </t>
  </si>
  <si>
    <t xml:space="preserve">Anita Freeman                                                                     (P) 860-899-9376                                                                                                                                                                                                     (F) 860-436-5877                                                  afreeman@hotsabi.com                                                                                                                                </t>
  </si>
  <si>
    <t xml:space="preserve">   Hartford,  Manchester,                     New Britian,  Bristol,                           Meriden, Middletown,                    Waterbury, Danbury and Newington </t>
  </si>
  <si>
    <t>CSP                       TCM
RA                                       SE                             PS</t>
  </si>
  <si>
    <t>Hartford, Manchester,                             New Britain,   Bristol, Bridgeport, Stamford, Norwalk, New Haven, Meriden, Middletown, Waterbury, Danbury, Torrington</t>
  </si>
  <si>
    <t xml:space="preserve">Clement Powell                                                                     (P) 860 656-7732                                                          (F) 860-640-4836                   care@newdayhomecare.com                                           </t>
  </si>
  <si>
    <r>
      <t xml:space="preserve">Ntw Health at Home                                </t>
    </r>
    <r>
      <rPr>
        <sz val="12"/>
        <rFont val="Calibri"/>
        <family val="2"/>
        <scheme val="minor"/>
      </rPr>
      <t>44 Barden St.                                 Waterbury, CT 06706</t>
    </r>
  </si>
  <si>
    <t xml:space="preserve">      RA               Chore Service</t>
  </si>
  <si>
    <t>Norater West                                                                       (P) 203-768-7581                                                                       (F) 203-591-1977                  ntwhealthcare@hotmail.com</t>
  </si>
  <si>
    <t>Assistive Technology Specialized 
Medical 
Equipment</t>
  </si>
  <si>
    <t>CSP
SE
TCM                         PS</t>
  </si>
  <si>
    <t>Caring Hearts HC Services</t>
  </si>
  <si>
    <r>
      <t xml:space="preserve">ALSA                             </t>
    </r>
    <r>
      <rPr>
        <sz val="12"/>
        <rFont val="Calibri"/>
        <family val="2"/>
      </rPr>
      <t xml:space="preserve">PERS                     SME </t>
    </r>
    <r>
      <rPr>
        <sz val="12"/>
        <rFont val="Calibri"/>
        <family val="2"/>
      </rPr>
      <t xml:space="preserve">          </t>
    </r>
  </si>
  <si>
    <t>Hartford, New Britain, Avon, Berlin, Bloomfield, Cromwell,                     East Hartford, Farmington, Glastonbury, Kensington, Newington, Plainville, Rocky Hill, South Windsor, West Hartford and Wethersfield</t>
  </si>
  <si>
    <t>Highly Skilled Chore Service- Moving</t>
  </si>
  <si>
    <t>Hartford, Bridgeport, New Haven, Meriden, Middletown and Waterbury</t>
  </si>
  <si>
    <t>Regina Mimiko                                                              (P) 203-430-3355                                                                                                                                                                          sademimiko@yahoo.com</t>
  </si>
  <si>
    <r>
      <t xml:space="preserve">PurFoods, LLC DBA Mom's Meals </t>
    </r>
    <r>
      <rPr>
        <sz val="12"/>
        <rFont val="Calibri"/>
        <family val="2"/>
      </rPr>
      <t>3210 SE Corporate Woods Drive Ankney, Iowa 50021</t>
    </r>
  </si>
  <si>
    <t xml:space="preserve">Bridgeport, Stamford, Norwalk, New Haven, Meriden, Middletown     Waterbury/Danbury                Torrington and Norwich                             </t>
  </si>
  <si>
    <t xml:space="preserve">Bridgeport, Stamford, Norwalk, New Haven, Meriden, Middletown, Waterbury, Danbury, Torrington, Norwich </t>
  </si>
  <si>
    <t>North Central, Bridgeport,              South Central, Waterbury, Danbury, Eastern</t>
  </si>
  <si>
    <t>Hartford, Nee Britain, Avon, Berlin, Bloomfield, Cromwell, East Hartford, Farmington, Glastobury, Kensington, Newington, Plainville, Rocky Hill, South Windsor, West Hartford and Wethersfield</t>
  </si>
  <si>
    <t>Hartford, New Britain, Bristol</t>
  </si>
  <si>
    <t>New Britain, Bristol, Meriden, Middletown, Waterbury, Danbury, Torrington</t>
  </si>
  <si>
    <t>Middletown</t>
  </si>
  <si>
    <t>Senior Bridge</t>
  </si>
  <si>
    <t>Madison</t>
  </si>
  <si>
    <t>Bridgeport, Stamford</t>
  </si>
  <si>
    <t>Southwest CT  Mental Health System</t>
  </si>
  <si>
    <t>BH Care (shoreline &amp; valley)</t>
  </si>
  <si>
    <r>
      <t xml:space="preserve">Shoreline - </t>
    </r>
    <r>
      <rPr>
        <sz val="10"/>
        <rFont val="Arial"/>
        <family val="2"/>
      </rPr>
      <t>Branford, Guilford, East Haven, Madison, North Branford and North Haven</t>
    </r>
    <r>
      <rPr>
        <b/>
        <sz val="10"/>
        <rFont val="Arial"/>
        <family val="2"/>
      </rPr>
      <t xml:space="preserve">  Valley - </t>
    </r>
    <r>
      <rPr>
        <sz val="10"/>
        <rFont val="Arial"/>
        <family val="2"/>
      </rPr>
      <t>Ansonia, Derby, Seymour, Shelton and Oxford</t>
    </r>
  </si>
  <si>
    <t>Hartford, Manchester, New Britain, Bristol, New Haven, Meride, Middletown, Waterbury, Norwich, Windham/Willimantic. New London, Groton</t>
  </si>
  <si>
    <t>CareCo Shoreline, Inc</t>
  </si>
  <si>
    <t>Hartford, Manchester, New Britain, Bristol, New Haven, Meriden, Middletown, Waterbury, Norwich, Windham/Willimantic, New London/Groton</t>
  </si>
  <si>
    <r>
      <t xml:space="preserve">CareCo Shoreline, Inc.                                </t>
    </r>
    <r>
      <rPr>
        <sz val="12"/>
        <rFont val="Calibri"/>
        <family val="2"/>
        <scheme val="minor"/>
      </rPr>
      <t>396 Willetts Avenue Waterford, CT 06385</t>
    </r>
  </si>
  <si>
    <t>Dungarvin CT</t>
  </si>
  <si>
    <t xml:space="preserve">Hartford, Manchester, New Britain, Bristol, Bridgeport, New Haven, Meriden, Middletown, Waterbury, Torrington,  </t>
  </si>
  <si>
    <r>
      <t xml:space="preserve">Dungarvin CT                                            </t>
    </r>
    <r>
      <rPr>
        <sz val="12"/>
        <rFont val="Calibri"/>
        <family val="2"/>
        <scheme val="minor"/>
      </rPr>
      <t>19 Kensington Lane Rocky Hill, CT 06067</t>
    </r>
  </si>
  <si>
    <t>Hartford, manchester, New Britain, Bristol, Bridgeport, New Haven, Meriden, Middletown, Waterbury, Burlington, Farmington, West Haven, Thomaston, Naugatuck, East Haven, West Haven, Milford, Stratford, Ansonia, Derby, Hartford, Windham, Bristol</t>
  </si>
  <si>
    <t xml:space="preserve">  CSP/TCM                   RA</t>
  </si>
  <si>
    <r>
      <rPr>
        <b/>
        <sz val="12"/>
        <rFont val="Calibri"/>
        <family val="2"/>
      </rPr>
      <t xml:space="preserve">Home Health Pavilion              </t>
    </r>
    <r>
      <rPr>
        <sz val="12"/>
        <rFont val="Calibri"/>
        <family val="2"/>
      </rPr>
      <t xml:space="preserve">           87 Danbury Road, Unit # 1                    New Milford, CT 06776</t>
    </r>
  </si>
  <si>
    <r>
      <t xml:space="preserve">Collins Medical Equipment          </t>
    </r>
    <r>
      <rPr>
        <sz val="12"/>
        <rFont val="Calibri"/>
        <family val="2"/>
      </rPr>
      <t xml:space="preserve">        500 Kings Hwy East                          Fairfield, CT 06825</t>
    </r>
    <r>
      <rPr>
        <b/>
        <sz val="12"/>
        <rFont val="Calibri"/>
        <family val="2"/>
      </rPr>
      <t xml:space="preserve">                   </t>
    </r>
  </si>
  <si>
    <r>
      <rPr>
        <b/>
        <sz val="12"/>
        <rFont val="Calibri"/>
        <family val="2"/>
      </rPr>
      <t xml:space="preserve">Pelton's Inc  </t>
    </r>
    <r>
      <rPr>
        <sz val="12"/>
        <rFont val="Calibri"/>
        <family val="2"/>
      </rPr>
      <t xml:space="preserve">                                      898 Silas Deane HWY                                   Farmington, CT 06109</t>
    </r>
  </si>
  <si>
    <r>
      <rPr>
        <b/>
        <sz val="12"/>
        <rFont val="Calibri"/>
        <family val="2"/>
      </rPr>
      <t>Home Crew</t>
    </r>
    <r>
      <rPr>
        <sz val="12"/>
        <rFont val="Calibri"/>
        <family val="2"/>
      </rPr>
      <t xml:space="preserve"> </t>
    </r>
    <r>
      <rPr>
        <b/>
        <sz val="12"/>
        <rFont val="Calibri"/>
        <family val="2"/>
      </rPr>
      <t xml:space="preserve">CT                                        </t>
    </r>
    <r>
      <rPr>
        <sz val="12"/>
        <rFont val="Calibri"/>
        <family val="2"/>
      </rPr>
      <t>35 Starr Road, Unit 7                    Danbury, CT 06810</t>
    </r>
  </si>
  <si>
    <r>
      <t xml:space="preserve">Continuum of Care, Inc.                             </t>
    </r>
    <r>
      <rPr>
        <sz val="12"/>
        <rFont val="Calibri"/>
        <family val="2"/>
      </rPr>
      <t xml:space="preserve">109 Legion Ave                                           New Haven, CT 06519
</t>
    </r>
  </si>
  <si>
    <r>
      <t xml:space="preserve">Liberty Homecare Options                </t>
    </r>
    <r>
      <rPr>
        <sz val="12"/>
        <rFont val="Calibri"/>
        <family val="2"/>
      </rPr>
      <t>26 Hart Street                                         New Britian, CT 06052</t>
    </r>
  </si>
  <si>
    <r>
      <t xml:space="preserve">Family Adult Daycare, LLC                    </t>
    </r>
    <r>
      <rPr>
        <sz val="12"/>
        <rFont val="Calibri"/>
        <family val="2"/>
        <scheme val="minor"/>
      </rPr>
      <t>445 A Willard Ave                     Newington, CT 06111</t>
    </r>
  </si>
  <si>
    <r>
      <rPr>
        <b/>
        <sz val="12"/>
        <rFont val="Calibri"/>
        <family val="2"/>
      </rPr>
      <t xml:space="preserve">Pathways, Inc.                                    </t>
    </r>
    <r>
      <rPr>
        <sz val="12"/>
        <rFont val="Calibri"/>
        <family val="2"/>
      </rPr>
      <t>175 Milbank Avenue
Greenwich, CT 06830</t>
    </r>
    <r>
      <rPr>
        <b/>
        <sz val="12"/>
        <rFont val="Calibri"/>
        <family val="2"/>
      </rPr>
      <t xml:space="preserve">
  </t>
    </r>
    <r>
      <rPr>
        <sz val="12"/>
        <rFont val="Calibri"/>
        <family val="2"/>
      </rPr>
      <t xml:space="preserve">                                                            </t>
    </r>
  </si>
  <si>
    <r>
      <t xml:space="preserve">All Care, LLC                                           </t>
    </r>
    <r>
      <rPr>
        <sz val="12"/>
        <rFont val="Calibri"/>
        <family val="2"/>
        <scheme val="minor"/>
      </rPr>
      <t>32 Miner St                                         Middletown, CT 06457</t>
    </r>
  </si>
  <si>
    <r>
      <rPr>
        <b/>
        <sz val="12"/>
        <rFont val="Calibri"/>
        <family val="2"/>
      </rPr>
      <t>White Rose HomeHealth Care     Agency</t>
    </r>
    <r>
      <rPr>
        <sz val="12"/>
        <rFont val="Calibri"/>
        <family val="2"/>
      </rPr>
      <t xml:space="preserve">                                                                                                                                                                                                                                                                                                                                              1000 Lafayette Blvd suite 201                                      Bridgeport, CT 06604                                                New haven office                                                    1 Long Wharf Ave Suite 104 B                           New Haven, CT 06511        </t>
    </r>
  </si>
  <si>
    <r>
      <t xml:space="preserve">Carpets Plus of Connecticut               </t>
    </r>
    <r>
      <rPr>
        <sz val="12"/>
        <rFont val="Calibri"/>
        <family val="2"/>
      </rPr>
      <t>35 Franklin Street
East Hartford, CT 06108</t>
    </r>
    <r>
      <rPr>
        <b/>
        <sz val="12"/>
        <rFont val="Calibri"/>
        <family val="2"/>
      </rPr>
      <t xml:space="preserve">
</t>
    </r>
  </si>
  <si>
    <r>
      <t xml:space="preserve">New London Homeless Hospitality    Center                                                           </t>
    </r>
    <r>
      <rPr>
        <sz val="12"/>
        <rFont val="Calibri"/>
        <family val="2"/>
      </rPr>
      <t xml:space="preserve">730 State Pier Road                                           New London, CT 06320                    </t>
    </r>
  </si>
  <si>
    <r>
      <t xml:space="preserve">Unity Home Care                                          </t>
    </r>
    <r>
      <rPr>
        <sz val="12"/>
        <rFont val="Calibri"/>
        <family val="2"/>
      </rPr>
      <t xml:space="preserve"> 5 Forest Park Drive                               Farmington, CT 06032</t>
    </r>
    <r>
      <rPr>
        <b/>
        <sz val="12"/>
        <rFont val="Calibri"/>
        <family val="2"/>
      </rPr>
      <t xml:space="preserve"> </t>
    </r>
  </si>
  <si>
    <r>
      <t xml:space="preserve">4 Nurses at Work LLC                                  </t>
    </r>
    <r>
      <rPr>
        <sz val="12"/>
        <rFont val="Calibri"/>
        <family val="2"/>
      </rPr>
      <t xml:space="preserve">9 Michael St.                                         Norwalk, CT 06854    </t>
    </r>
    <r>
      <rPr>
        <b/>
        <sz val="12"/>
        <rFont val="Calibri"/>
        <family val="2"/>
      </rPr>
      <t xml:space="preserve">                            </t>
    </r>
  </si>
  <si>
    <r>
      <rPr>
        <b/>
        <sz val="12"/>
        <rFont val="Calibri"/>
        <family val="2"/>
      </rPr>
      <t xml:space="preserve">Helping Others to Succeed Inc                       </t>
    </r>
    <r>
      <rPr>
        <sz val="12"/>
        <rFont val="Calibri"/>
        <family val="2"/>
      </rPr>
      <t xml:space="preserve">705 N Mountain Rd.                                  Suite A-212                                      Newington, CT 06111                                                               </t>
    </r>
  </si>
  <si>
    <r>
      <rPr>
        <b/>
        <sz val="12"/>
        <rFont val="Calibri"/>
        <family val="2"/>
        <scheme val="minor"/>
      </rPr>
      <t>Keep Me Home</t>
    </r>
    <r>
      <rPr>
        <sz val="12"/>
        <rFont val="Calibri"/>
        <family val="2"/>
        <scheme val="minor"/>
      </rPr>
      <t xml:space="preserve">                                                              P.O. Box 510                                                          East Berlin, CT  06023</t>
    </r>
  </si>
  <si>
    <r>
      <t xml:space="preserve">Juniper  Home Care                                              </t>
    </r>
    <r>
      <rPr>
        <sz val="12"/>
        <rFont val="Calibri"/>
        <family val="2"/>
      </rPr>
      <t>1086 New Britian Ave                            West Hartford, CT 06040</t>
    </r>
  </si>
  <si>
    <r>
      <t>Handz-On, Inc.</t>
    </r>
    <r>
      <rPr>
        <sz val="12"/>
        <rFont val="Calibri"/>
        <family val="2"/>
      </rPr>
      <t xml:space="preserve">
90 Brainard Rd. STE 102                                           Hartford, CT 06114</t>
    </r>
  </si>
  <si>
    <r>
      <t>Valued Relationships Inc.</t>
    </r>
    <r>
      <rPr>
        <sz val="12"/>
        <rFont val="Calibri"/>
        <family val="2"/>
      </rPr>
      <t xml:space="preserve">
1400 Commerce Center Dr.
Franklin, OH 45005</t>
    </r>
  </si>
  <si>
    <t>Totality Home Care Agency</t>
  </si>
  <si>
    <t>y</t>
  </si>
  <si>
    <r>
      <t xml:space="preserve">Caring Hearts HealthCare Services, LLC                                                             </t>
    </r>
    <r>
      <rPr>
        <sz val="12"/>
        <rFont val="Calibri"/>
        <family val="2"/>
        <scheme val="minor"/>
      </rPr>
      <t>2911 Dixwell Ave
Hamden, CT 06518</t>
    </r>
  </si>
  <si>
    <r>
      <t>Community Health 
Resources, Inc. (CHR)</t>
    </r>
    <r>
      <rPr>
        <sz val="12"/>
        <rFont val="Calibri"/>
        <family val="2"/>
      </rPr>
      <t xml:space="preserve">
2 Waterside Crossing
Suite 401
Windsor, CT 06095</t>
    </r>
  </si>
  <si>
    <t>Cheshire, Waterbury, Hamden, New Haven</t>
  </si>
  <si>
    <t>Director: William Miska 
(203) 493-7731 x115
willie@healthandcomforthomecare.com
Contact: Ione Testa 
(203) 439-7731 x115</t>
  </si>
  <si>
    <t xml:space="preserve"> Andrew Seleznev                                                                   (P) 860-523-1919                                                          (F) 860-760-6305                                                   Info@juniperhomecare.com</t>
  </si>
  <si>
    <r>
      <t xml:space="preserve">SeniorBridge, Inc
</t>
    </r>
    <r>
      <rPr>
        <sz val="12"/>
        <rFont val="Calibri"/>
        <family val="2"/>
      </rPr>
      <t xml:space="preserve">2150 Post Road.
Suite 304
Fairfield, CT 06824
</t>
    </r>
  </si>
  <si>
    <t>Alexandria Cruz 
(P) 203-318-8445 
(F) 203-318-8712
acruz19@seniorbridge.com</t>
  </si>
  <si>
    <t>Hartford/Manchester/New Britain
Southbury, Oxford, Roxbury, Woodbury, Watertown,
 Middlebury, Waterbury, Wolcott, Danbury, Bethel, Newtown, Brookfield</t>
  </si>
  <si>
    <t>RA                      Chore Service
CSP
TCM</t>
  </si>
  <si>
    <t>Robert Leake
rleake@masonicare.org
203-678-7865</t>
  </si>
  <si>
    <t xml:space="preserve">  RA     
Chore Service                   CSP                   
 TCM</t>
  </si>
  <si>
    <t>CSP/TCM
 RA                                 PS</t>
  </si>
  <si>
    <t xml:space="preserve">  CSP/TCM                          RA</t>
  </si>
  <si>
    <t>Guardian Angels Home Care</t>
  </si>
  <si>
    <r>
      <t>Western Connecticut 
Mental Health Network</t>
    </r>
    <r>
      <rPr>
        <sz val="12"/>
        <rFont val="Calibri"/>
        <family val="2"/>
      </rPr>
      <t xml:space="preserve">
555 West Main Street, Ste 410
Waterbury, CT 06702</t>
    </r>
  </si>
  <si>
    <r>
      <t>Southwest CT Mental Health System</t>
    </r>
    <r>
      <rPr>
        <sz val="12"/>
        <rFont val="Calibri"/>
        <family val="2"/>
      </rPr>
      <t xml:space="preserve">
1635 Central Ave.                        Bridgeport, CT 06610</t>
    </r>
  </si>
  <si>
    <t>Bridgeport/Stamford</t>
  </si>
  <si>
    <t xml:space="preserve">  RA               ChoreService                   CSP                          TCM </t>
  </si>
  <si>
    <t xml:space="preserve">  RA       
CSP                         
TCM </t>
  </si>
  <si>
    <t xml:space="preserve"> PERS                 
SME           
 Assistive Technology</t>
  </si>
  <si>
    <r>
      <rPr>
        <sz val="11"/>
        <rFont val="Calibri"/>
        <family val="2"/>
        <scheme val="minor"/>
      </rPr>
      <t xml:space="preserve">RA                      
 Chore  Service </t>
    </r>
    <r>
      <rPr>
        <b/>
        <sz val="11"/>
        <rFont val="Calibri"/>
        <family val="2"/>
        <scheme val="minor"/>
      </rPr>
      <t>Highly Skilled Chore Service</t>
    </r>
    <r>
      <rPr>
        <sz val="11"/>
        <rFont val="Calibri"/>
        <family val="2"/>
        <scheme val="minor"/>
      </rPr>
      <t>-</t>
    </r>
    <r>
      <rPr>
        <sz val="10"/>
        <rFont val="Calibri"/>
        <family val="2"/>
        <scheme val="minor"/>
      </rPr>
      <t>Heavy duty cleaning /carpet cleaning repair/contracting                                          plumbing/electrical                                                                                                  services</t>
    </r>
  </si>
  <si>
    <t xml:space="preserve">   RA               
Chore Service </t>
  </si>
  <si>
    <t xml:space="preserve"> CSP
PS
  TCM              
 HDM</t>
  </si>
  <si>
    <t>BES                         CSP
RA
TCM                  
Chore Service     
PS</t>
  </si>
  <si>
    <t>Home 
Adaptation       
 PERS &amp; Spec Med Equip</t>
  </si>
  <si>
    <t>Brittany York                                                          (P) 860-442-2731   x2224                                                      (F) 860 442-2730                                                                                                                adminassist@carecoct.com</t>
  </si>
  <si>
    <r>
      <t xml:space="preserve">  CSP                      RA                       </t>
    </r>
    <r>
      <rPr>
        <sz val="12"/>
        <rFont val="Calibri"/>
        <family val="2"/>
      </rPr>
      <t xml:space="preserve">TCM                     BES                         Chore Service
Peer Support </t>
    </r>
  </si>
  <si>
    <r>
      <t>Community Mental Health 
Affiliates, Inc. (CMHA)</t>
    </r>
    <r>
      <rPr>
        <sz val="12"/>
        <rFont val="Calibri"/>
        <family val="2"/>
      </rPr>
      <t xml:space="preserve">
233 Main Street
New Britain, CT 06051-4204
</t>
    </r>
  </si>
  <si>
    <r>
      <t xml:space="preserve">Masonicare Home Health&amp; Hospice
</t>
    </r>
    <r>
      <rPr>
        <sz val="12"/>
        <rFont val="Calibri"/>
        <family val="2"/>
      </rPr>
      <t xml:space="preserve">110 South Turnpike Road, Wallingford, CT 06492 </t>
    </r>
    <r>
      <rPr>
        <b/>
        <sz val="12"/>
        <rFont val="Calibri"/>
        <family val="2"/>
      </rPr>
      <t xml:space="preserve">  </t>
    </r>
  </si>
  <si>
    <r>
      <rPr>
        <b/>
        <sz val="12"/>
        <rFont val="Calibri"/>
        <family val="2"/>
      </rPr>
      <t>River Valley Services</t>
    </r>
    <r>
      <rPr>
        <sz val="12"/>
        <rFont val="Calibri"/>
        <family val="2"/>
      </rPr>
      <t xml:space="preserve">
PO BOX 351 Silver St
Middletown, CT 06457</t>
    </r>
  </si>
  <si>
    <t>Michelle Leister
(P) 860-262-5318
(F) 860-262-5203
Michelle.Leister@CT.gov</t>
  </si>
  <si>
    <r>
      <t xml:space="preserve">New Haven/ </t>
    </r>
    <r>
      <rPr>
        <b/>
        <sz val="11"/>
        <rFont val="Calibri"/>
        <family val="2"/>
        <scheme val="minor"/>
      </rPr>
      <t>can take CSP cases in Bridgeport/can provide Chore Service and Highly Skilled Chore in new haven
CSP and RA in the Waterbury area, CSP between Waterbury and Bristol, Middletown, also CSP in the Danbury area.</t>
    </r>
  </si>
  <si>
    <t>Amy Fitzpatrick
(860) 567-2402
litchfieldhillsadc@gmail.com</t>
  </si>
  <si>
    <t>Litchfield County</t>
  </si>
  <si>
    <r>
      <rPr>
        <b/>
        <sz val="12"/>
        <rFont val="Calibri"/>
        <family val="2"/>
      </rPr>
      <t>Perfect Care Inc.</t>
    </r>
    <r>
      <rPr>
        <sz val="12"/>
        <rFont val="Calibri"/>
        <family val="2"/>
      </rPr>
      <t xml:space="preserve">
174 South Rd. Suite 113
Enfield, CT 06082</t>
    </r>
  </si>
  <si>
    <t>CSP
PS
RA
TCM       
Chore Service 
Highly Skilled Chore Service- carpet cleaning</t>
  </si>
  <si>
    <t>Spec Med 
Equip 
&amp;
  PERS       
Assistive Technology</t>
  </si>
  <si>
    <t>BES                      
CSP
RA
SE
TCM</t>
  </si>
  <si>
    <t xml:space="preserve">  CSP                  
 TCM       
RA </t>
  </si>
  <si>
    <t>Olga 860-829-4535
onykyforchyn@keepmehome.com</t>
  </si>
  <si>
    <t>BES
CSP
RA
TCM
Chore/Highly Skilled Chore</t>
  </si>
  <si>
    <t xml:space="preserve">Marina Manocchio
Phone: (860)229-2711 ext. 1631
Fax: (860)229-2715
Email: mmanocchio@cmhacc.org
</t>
  </si>
  <si>
    <t>Inclined Mobility DBA AmRamp</t>
  </si>
  <si>
    <t>Litchfield Adult Day Care</t>
  </si>
  <si>
    <t>Perfect Care</t>
  </si>
  <si>
    <t xml:space="preserve">CSP
</t>
  </si>
  <si>
    <t xml:space="preserve">Marisa Russo
(P) 860-977-0729
(F) 203-757-1917
mrusso@mhconn.org
Billing: Chelsea Thornton
cthornton@mhconn.org 
(860) 706-4959 </t>
  </si>
  <si>
    <t xml:space="preserve">Linda Walsh                                                                    (P) 860-343-5303 ext 3426
(F )860-343-5307
lwalsh@gileadcs.org
Billing: Stacey Owens
sowens@gileadcs.org 
860-343-5300 ext. 3456 </t>
  </si>
  <si>
    <t xml:space="preserve">Referrals: Davilla Campbell 
(P) 860-794-1121 
(F) 860-560-7702 
davilla@handzon.org
Audits &amp; billing: Myra Crump
myra@handzon.org   
860-819-3618 </t>
  </si>
  <si>
    <t xml:space="preserve">Referrals: Care Coordination Dept. 
care@changeinconline.org 
(P) 860-346-0771 
(F) 860-346-0772
Billing: Marcus Steinle 
msteinle@changeinconline.org 
860-346-0771 x15 
Audits &amp; Project Notify: Jamie Temple 
jtemple@changeinconline.org 
860-346-0771 x22 
</t>
  </si>
  <si>
    <t xml:space="preserve">Charles Coretto
203-748-0848 Ext.226
203-796-0046
ccoretto@ccfc-ct.org
Billing: Kim Terico 
kterico@ccfc-ct.org
203-748-0848 x236  </t>
  </si>
  <si>
    <t xml:space="preserve"> Jeffrey Farmer                                                                (P) 1800-285-1135                                                                                                                                                                                                                                                                                                                                                                                                                                                                                                                                                                                                               (F) 860-920-7369                                                                                                                                                                                                                                                                                                                                                                                                                                                                                                                   jfarmer@ctl-ct.org timefortransition@gmail.com
Proj. Notify &amp; Audits: Kim Harris
kboutahar@ctl-ct.org 
203-491-9895   </t>
  </si>
  <si>
    <r>
      <t xml:space="preserve">Robert Danek
bob.danek@amramp.com 
860-295-0048
</t>
    </r>
    <r>
      <rPr>
        <b/>
        <sz val="12"/>
        <rFont val="Calibri"/>
        <family val="2"/>
        <scheme val="minor"/>
      </rPr>
      <t>Billing</t>
    </r>
    <r>
      <rPr>
        <sz val="12"/>
        <rFont val="Calibri"/>
        <family val="2"/>
        <scheme val="minor"/>
      </rPr>
      <t>: Kim Danek
kim.danek@amramp.com 
860-295-0048</t>
    </r>
  </si>
  <si>
    <r>
      <t xml:space="preserve">Vera Kaljob 
perfectcaresct@gmail.com 
 860-849-9099
</t>
    </r>
    <r>
      <rPr>
        <b/>
        <sz val="11"/>
        <color theme="1"/>
        <rFont val="Calibri"/>
        <family val="2"/>
        <scheme val="minor"/>
      </rPr>
      <t xml:space="preserve">Billing: </t>
    </r>
    <r>
      <rPr>
        <sz val="11"/>
        <color theme="1"/>
        <rFont val="Calibri"/>
        <family val="2"/>
        <scheme val="minor"/>
      </rPr>
      <t xml:space="preserve"> Millieann J Malcolm
perfectcaresct@gmail.com 
860-849-9099 </t>
    </r>
  </si>
  <si>
    <t>Melissa Mascari                                                                      (P)860-257-1556                                   
(F) 860-257-3024                                                    mmascari@dungarvin.com</t>
  </si>
  <si>
    <t xml:space="preserve">Chantal Coffy                                                                                                                                                                                                                                                                                                                                                                                                                                                                                                                                        (P) 203-854-6995                                                                                                                                                                                                                                                                                                                                                                                                                                                                                                                                                           (F) 203-433-5443  chantalat4nursesatwork@gmail.com
yolandaat4nursesatwork@gmail.com
samahreat4nursesatwork@gmail.com                                                  </t>
  </si>
  <si>
    <t xml:space="preserve">Joe Black
860-837-4361
Joejuse21@yahoo.com </t>
  </si>
  <si>
    <t>CSP                             RA
BES
Chore Service</t>
  </si>
  <si>
    <t xml:space="preserve">                         CSP/TCM                 RA                       Chore Service   </t>
  </si>
  <si>
    <t>Doussouba Kourouma 
discoveringkindness@gmail.com
203-676-6665</t>
  </si>
  <si>
    <r>
      <t xml:space="preserve">Discovering Kindness LLC 
</t>
    </r>
    <r>
      <rPr>
        <sz val="12"/>
        <rFont val="Calibri"/>
        <family val="2"/>
        <scheme val="minor"/>
      </rPr>
      <t>1065 South Main St. Suite C 
Cheshire, CT 06410</t>
    </r>
  </si>
  <si>
    <t>Discovering Kindness LLC</t>
  </si>
  <si>
    <t>JMB Express LLC</t>
  </si>
  <si>
    <t xml:space="preserve">Mental Health Association of CT. </t>
  </si>
  <si>
    <r>
      <t>InterCommunity</t>
    </r>
    <r>
      <rPr>
        <sz val="12"/>
        <rFont val="Calibri"/>
        <family val="2"/>
      </rPr>
      <t xml:space="preserve">
800 Conecticut Blvd 4th floor
East Hartford, CT 06108-3239</t>
    </r>
  </si>
  <si>
    <r>
      <t xml:space="preserve">Caregivers and Transports LLC 
</t>
    </r>
    <r>
      <rPr>
        <sz val="12"/>
        <rFont val="Calibri"/>
        <family val="2"/>
        <scheme val="minor"/>
      </rPr>
      <t>24 Brewer Dr. 
Bloomfield, CT 06002</t>
    </r>
  </si>
  <si>
    <t>Hartford County</t>
  </si>
  <si>
    <t>Emily Guzman
caregivers.transports@gmail.com</t>
  </si>
  <si>
    <t>The Bullock Company</t>
  </si>
  <si>
    <r>
      <rPr>
        <b/>
        <sz val="12"/>
        <rFont val="Calibri"/>
        <family val="2"/>
      </rPr>
      <t>Home Health Speciality Plus, LLC</t>
    </r>
    <r>
      <rPr>
        <sz val="12"/>
        <rFont val="Calibri"/>
        <family val="2"/>
      </rPr>
      <t xml:space="preserve">
2751 Dixwell Ave. 
Hamden, CT 06518</t>
    </r>
  </si>
  <si>
    <r>
      <t xml:space="preserve">Golden Years Homemakers and Companions, LLC 
</t>
    </r>
    <r>
      <rPr>
        <sz val="12"/>
        <rFont val="Calibri"/>
        <family val="2"/>
        <scheme val="minor"/>
      </rPr>
      <t>7 North Washington St. Suite 109
Plainville, CT 06062</t>
    </r>
  </si>
  <si>
    <t xml:space="preserve">Caregivers and Transports LLC </t>
  </si>
  <si>
    <t xml:space="preserve">Golden Years Homemakers and Companions, LLC </t>
  </si>
  <si>
    <t>Home Health Speciality Plus, LLC</t>
  </si>
  <si>
    <r>
      <rPr>
        <b/>
        <sz val="12"/>
        <rFont val="Calibri"/>
        <family val="2"/>
      </rPr>
      <t xml:space="preserve">Home First Healthcare, LLC </t>
    </r>
    <r>
      <rPr>
        <sz val="12"/>
        <rFont val="Calibri"/>
        <family val="2"/>
      </rPr>
      <t xml:space="preserve">
1335 Wood  Ave. 2nd  Floor
Bridgeport, CT 06604</t>
    </r>
  </si>
  <si>
    <t xml:space="preserve">RA </t>
  </si>
  <si>
    <t xml:space="preserve">Bridgeport </t>
  </si>
  <si>
    <t>Hartford County
Torrington
Waterbury</t>
  </si>
  <si>
    <t>Janine Martino 
(P) 203-288-8200
janine@homehealthspecialtyservices.com</t>
  </si>
  <si>
    <t xml:space="preserve">Holly Fish
(P) 860-456-2261
(F) 860-450-1357
hfish@usmhs.org
</t>
  </si>
  <si>
    <r>
      <t xml:space="preserve">All About Home Care, LLC              
 </t>
    </r>
    <r>
      <rPr>
        <sz val="12"/>
        <rFont val="Calibri"/>
        <family val="2"/>
        <scheme val="minor"/>
      </rPr>
      <t xml:space="preserve">1224 Mill St. Building B                       
  East Berlin, CT 06023   </t>
    </r>
    <r>
      <rPr>
        <b/>
        <sz val="12"/>
        <rFont val="Calibri"/>
        <family val="2"/>
        <scheme val="minor"/>
      </rPr>
      <t xml:space="preserve">                              </t>
    </r>
    <r>
      <rPr>
        <sz val="12"/>
        <rFont val="Calibri"/>
        <family val="2"/>
        <scheme val="minor"/>
      </rPr>
      <t xml:space="preserve">                                            </t>
    </r>
    <r>
      <rPr>
        <b/>
        <sz val="12"/>
        <rFont val="Calibri"/>
        <family val="2"/>
        <scheme val="minor"/>
      </rPr>
      <t xml:space="preserve">   </t>
    </r>
  </si>
  <si>
    <r>
      <t xml:space="preserve">CW Resources, Inc. 
</t>
    </r>
    <r>
      <rPr>
        <sz val="12"/>
        <rFont val="Calibri"/>
        <family val="2"/>
        <scheme val="minor"/>
      </rPr>
      <t>200 Myrtle St. 
New Britain, CT 06053</t>
    </r>
  </si>
  <si>
    <r>
      <t xml:space="preserve">Reliance Health                              
  </t>
    </r>
    <r>
      <rPr>
        <sz val="12"/>
        <rFont val="Calibri"/>
        <family val="2"/>
      </rPr>
      <t>40 Broadway Norwich, CT 06360</t>
    </r>
  </si>
  <si>
    <t xml:space="preserve">                                                                              Carol Ferrucci - Torrington
 (P) 860-496-3700
Deborah Lawrence - Danbury
 (P) 203-448-3225
Bernetta Witcher-Boateng - Waterbury
 (P) 203-805-6414                                                         (F) 203-805-6432
Audits, Report Cards, ETC Clifford Knight clifford.knight@ct.gov</t>
  </si>
  <si>
    <t>Greater New Haven area</t>
  </si>
  <si>
    <r>
      <t xml:space="preserve">New Reach, Inc.
</t>
    </r>
    <r>
      <rPr>
        <sz val="12"/>
        <rFont val="Calibri"/>
        <family val="2"/>
        <scheme val="minor"/>
      </rPr>
      <t>269 Peck St. 
New Haven, CT 06513</t>
    </r>
  </si>
  <si>
    <t>Meredith Damboise
Senior Director of Quality Assurance and Compliance
203-492-4866 ext.117
MDamboise@newreach.org
Client referrals- Brooke Lombardo 
blombardo@newreach.org</t>
  </si>
  <si>
    <r>
      <t xml:space="preserve">Assisted Living Technologies, Inc      290 Highland Ave 3rd floor       Cheshire, CT  06410               </t>
    </r>
    <r>
      <rPr>
        <sz val="12"/>
        <rFont val="Calibri"/>
        <family val="2"/>
        <scheme val="minor"/>
      </rPr>
      <t xml:space="preserve">                                                   </t>
    </r>
  </si>
  <si>
    <r>
      <t xml:space="preserve">
(P) 860-678-8818
(F) 860-677-9977
</t>
    </r>
    <r>
      <rPr>
        <sz val="12"/>
        <rFont val="Calibri"/>
        <family val="2"/>
      </rPr>
      <t>info@helpathomect.com</t>
    </r>
  </si>
  <si>
    <r>
      <rPr>
        <b/>
        <sz val="12"/>
        <rFont val="Calibri"/>
        <family val="2"/>
        <scheme val="minor"/>
      </rPr>
      <t xml:space="preserve">Please email or Fax all referral forms to </t>
    </r>
    <r>
      <rPr>
        <sz val="12"/>
        <rFont val="Calibri"/>
        <family val="2"/>
        <scheme val="minor"/>
      </rPr>
      <t xml:space="preserve">intake@momsmeals.com                                          (F) 515-266-6120                                                      </t>
    </r>
    <r>
      <rPr>
        <b/>
        <sz val="12"/>
        <rFont val="Calibri"/>
        <family val="2"/>
        <scheme val="minor"/>
      </rPr>
      <t>For questions regarding your referral please contact the intake department</t>
    </r>
    <r>
      <rPr>
        <sz val="12"/>
        <rFont val="Calibri"/>
        <family val="2"/>
        <scheme val="minor"/>
      </rPr>
      <t xml:space="preserve">                                         (P) 1-866-716-3257     Tammra H x7654
Sarah Kauder x 7725
Erika F x7541
</t>
    </r>
    <r>
      <rPr>
        <b/>
        <sz val="12"/>
        <rFont val="Calibri"/>
        <family val="2"/>
        <scheme val="minor"/>
      </rPr>
      <t xml:space="preserve">For any issues with Quality/feedback  please contact Angie Snyder or Rachel Gantenbein       </t>
    </r>
    <r>
      <rPr>
        <sz val="12"/>
        <rFont val="Calibri"/>
        <family val="2"/>
        <scheme val="minor"/>
      </rPr>
      <t>Angie.Snider@momsmeals.com  rachel.gantenbein@momsmeals.com</t>
    </r>
    <r>
      <rPr>
        <b/>
        <sz val="12"/>
        <rFont val="Calibri"/>
        <family val="2"/>
        <scheme val="minor"/>
      </rPr>
      <t xml:space="preserve"> 
Billing- </t>
    </r>
    <r>
      <rPr>
        <sz val="12"/>
        <rFont val="Calibri"/>
        <family val="2"/>
        <scheme val="minor"/>
      </rPr>
      <t>Rhonda.jeffcott@purfoods.com
866-716-3257  x7568</t>
    </r>
    <r>
      <rPr>
        <b/>
        <sz val="12"/>
        <rFont val="Calibri"/>
        <family val="2"/>
        <scheme val="minor"/>
      </rPr>
      <t xml:space="preserve">
                                                        </t>
    </r>
  </si>
  <si>
    <r>
      <t xml:space="preserve">Courtney's Cleaning Services 
</t>
    </r>
    <r>
      <rPr>
        <sz val="12"/>
        <rFont val="Calibri"/>
        <family val="2"/>
        <scheme val="minor"/>
      </rPr>
      <t>175 Lincoln St. 
Middletown, CT 06457</t>
    </r>
  </si>
  <si>
    <t>Highly Skilled Chore Service</t>
  </si>
  <si>
    <t xml:space="preserve">Maxine McCray
HR Manager
Courtney's Cleaning Services
Tel: 860-759-8389/860-346-1120
860-834-6172
Fax: 860-346-1121
</t>
  </si>
  <si>
    <t xml:space="preserve">All of CT </t>
  </si>
  <si>
    <t>Bryan Fierson
tandbbllc@yahoo.com</t>
  </si>
  <si>
    <r>
      <t xml:space="preserve">T&amp;B Business LLC 
</t>
    </r>
    <r>
      <rPr>
        <sz val="12"/>
        <rFont val="Calibri"/>
        <family val="2"/>
        <scheme val="minor"/>
      </rPr>
      <t>447 Broad St
Meriden, CT 06450</t>
    </r>
  </si>
  <si>
    <r>
      <t xml:space="preserve">Litchfield Hills Adult Day Care 
</t>
    </r>
    <r>
      <rPr>
        <sz val="12"/>
        <rFont val="Calibri"/>
        <family val="2"/>
      </rPr>
      <t>407 Bantam Rd.
Litchfield, CT 06759</t>
    </r>
  </si>
  <si>
    <r>
      <t xml:space="preserve">Center For Transitional Living 
</t>
    </r>
    <r>
      <rPr>
        <sz val="12"/>
        <rFont val="Calibri"/>
        <family val="2"/>
        <scheme val="minor"/>
      </rPr>
      <t xml:space="preserve">      83 East Avenue                                            Suite 106                                          Norwalk, CT 06851</t>
    </r>
  </si>
  <si>
    <t xml:space="preserve">PERS
SME  </t>
  </si>
  <si>
    <r>
      <t xml:space="preserve">New England Emergency Response Systems, Inc. 
</t>
    </r>
    <r>
      <rPr>
        <sz val="12"/>
        <rFont val="Calibri"/>
        <family val="2"/>
      </rPr>
      <t>1400 Commerce Center Dr. 
Franklin, OH  45005</t>
    </r>
  </si>
  <si>
    <t>Caitlin Kierum 
ckierum@vricares.com
800.860.4230 x. 12077</t>
  </si>
  <si>
    <t xml:space="preserve">Travis Teta                                                        (P) 203-466-3050                               tteta@utopiahomecare.com    
Billing- Rich Vitali
rvitali@utopiahomecare.com                                                                                                                  </t>
  </si>
  <si>
    <r>
      <rPr>
        <b/>
        <sz val="12"/>
        <rFont val="Calibri"/>
        <family val="2"/>
      </rPr>
      <t xml:space="preserve">First Step Development Group, LLC     </t>
    </r>
    <r>
      <rPr>
        <sz val="12"/>
        <rFont val="Calibri"/>
        <family val="2"/>
      </rPr>
      <t xml:space="preserve">
455 NE 5th Ave Suite D304 Delray Beach, Florida 33483</t>
    </r>
  </si>
  <si>
    <t xml:space="preserve">Steve Elci
elci@nlhhc.org
860-705-2417
</t>
  </si>
  <si>
    <t xml:space="preserve">
 Marcia Beebe
 860-389-8928
marcia.beebe@soundct.org
</t>
  </si>
  <si>
    <t xml:space="preserve">RA                  
    </t>
  </si>
  <si>
    <r>
      <t xml:space="preserve">Creative Potential LLC 
</t>
    </r>
    <r>
      <rPr>
        <sz val="12"/>
        <rFont val="Calibri"/>
        <family val="2"/>
        <scheme val="minor"/>
      </rPr>
      <t>1031 Norwich New London Tpke. Unit 10
Uncasville, CT 06382</t>
    </r>
  </si>
  <si>
    <t xml:space="preserve">New London County </t>
  </si>
  <si>
    <t xml:space="preserve">Sierra Davis 
860-848-0514
sdavis@creativepotentialllc.com
Billing: Trisha Jarrett
tjarrett@creativepotentialllc.com
</t>
  </si>
  <si>
    <r>
      <t xml:space="preserve">Guardian Angels Home Care
</t>
    </r>
    <r>
      <rPr>
        <sz val="12"/>
        <rFont val="Calibri"/>
        <family val="2"/>
        <scheme val="minor"/>
      </rPr>
      <t xml:space="preserve"> 405 Maple Ave # 1 
Cheshire, CT 06410</t>
    </r>
  </si>
  <si>
    <r>
      <rPr>
        <b/>
        <sz val="12"/>
        <rFont val="Calibri"/>
        <family val="2"/>
      </rPr>
      <t xml:space="preserve">Inclined Mobility DBA AmRamp
</t>
    </r>
    <r>
      <rPr>
        <sz val="12"/>
        <rFont val="Calibri"/>
        <family val="2"/>
      </rPr>
      <t xml:space="preserve">30 South Stonybrook Dr.
Marlborough, CT 06447
</t>
    </r>
  </si>
  <si>
    <r>
      <t xml:space="preserve">JMB Express LLC
</t>
    </r>
    <r>
      <rPr>
        <sz val="12"/>
        <rFont val="Calibri"/>
        <family val="2"/>
        <scheme val="minor"/>
      </rPr>
      <t xml:space="preserve">50 Hillside St. C-10 
East Hartford, CT 06108
</t>
    </r>
  </si>
  <si>
    <r>
      <t xml:space="preserve">Estate Treasures and Services, LLC           </t>
    </r>
    <r>
      <rPr>
        <sz val="12"/>
        <rFont val="Calibri"/>
        <family val="2"/>
        <scheme val="minor"/>
      </rPr>
      <t>134 Main Street Extension           Middletown, CT 06457</t>
    </r>
  </si>
  <si>
    <r>
      <rPr>
        <sz val="12"/>
        <color rgb="FFFF0000"/>
        <rFont val="Calibri"/>
        <family val="2"/>
        <scheme val="minor"/>
      </rPr>
      <t xml:space="preserve">Wendy Delgado                                              860-515-4240                                                wdelgado@goldenyearsct.com </t>
    </r>
    <r>
      <rPr>
        <sz val="12"/>
        <rFont val="Calibri"/>
        <family val="2"/>
        <scheme val="minor"/>
      </rPr>
      <t xml:space="preserve">                                                           
Billing: Ketsy Lopez
klopez@goldenyearsct.com
</t>
    </r>
  </si>
  <si>
    <r>
      <t xml:space="preserve">Home Mod          Spec Med       PERS                        Chore Service </t>
    </r>
    <r>
      <rPr>
        <b/>
        <sz val="12"/>
        <rFont val="Calibri"/>
        <family val="2"/>
        <scheme val="minor"/>
      </rPr>
      <t>Highly Skilled Chore Service- Moving, Extensive Cleaning</t>
    </r>
    <r>
      <rPr>
        <sz val="12"/>
        <rFont val="Calibri"/>
        <family val="2"/>
        <scheme val="minor"/>
      </rPr>
      <t xml:space="preserve">      </t>
    </r>
  </si>
  <si>
    <t>Courtney's Cleaning Service</t>
  </si>
  <si>
    <t>Creative Potential LLC</t>
  </si>
  <si>
    <t>Home First Healthcare</t>
  </si>
  <si>
    <t>New England Emergency Repsonse Systems</t>
  </si>
  <si>
    <t>The Towers</t>
  </si>
  <si>
    <t>Immanuel House &amp; Smithfield Gardens</t>
  </si>
  <si>
    <t>Hannah Hanshaw
homefirst365@gmail.com
203-332-1113</t>
  </si>
  <si>
    <r>
      <t xml:space="preserve">PC Development Group, LLC 
</t>
    </r>
    <r>
      <rPr>
        <sz val="12"/>
        <rFont val="Calibri"/>
        <family val="2"/>
        <scheme val="minor"/>
      </rPr>
      <t>296B Broad St.
Windsor, CT 06095</t>
    </r>
  </si>
  <si>
    <t xml:space="preserve">Assistive Technology </t>
  </si>
  <si>
    <t xml:space="preserve">Stan Gryskiewicz
stan@pcdevelopmentgroup.com
(860) 683-0384
</t>
  </si>
  <si>
    <r>
      <t xml:space="preserve">Ruth Mancell                                                               (P) 860-436-2779                                                                </t>
    </r>
    <r>
      <rPr>
        <sz val="12"/>
        <rFont val="Calibri"/>
        <family val="2"/>
      </rPr>
      <t>(F) 860-432-4997</t>
    </r>
    <r>
      <rPr>
        <sz val="12"/>
        <color indexed="10"/>
        <rFont val="Calibri"/>
        <family val="2"/>
      </rPr>
      <t xml:space="preserve"> </t>
    </r>
    <r>
      <rPr>
        <sz val="12"/>
        <rFont val="Calibri"/>
        <family val="2"/>
      </rPr>
      <t xml:space="preserve">                                                           
rmancell@caregivershcp.com
caregiversofri@gmail.com
Referrals: Valerie Fox 
caregiversct@gmail.com 
860-432-4993
Billing: Marge Gabay-Wilson 
860-432-4993 ext 102  </t>
    </r>
  </si>
  <si>
    <r>
      <t>(Enfield &amp; Bloomfield)</t>
    </r>
    <r>
      <rPr>
        <sz val="12"/>
        <rFont val="Calibri"/>
        <family val="2"/>
      </rPr>
      <t xml:space="preserve">
Suzanne Chayes 
(P) 860-253-5020 Ext. 152 
(F) 860-253-5030
schayes@chrhealth.org 
Wise Program Director- 
Chris Bonatsakis
CBonatsakis@CHRHEALTH.ORG
</t>
    </r>
    <r>
      <rPr>
        <b/>
        <sz val="12"/>
        <rFont val="Calibri"/>
        <family val="2"/>
      </rPr>
      <t>(Manchester)
CSP Program Director Manchester</t>
    </r>
    <r>
      <rPr>
        <sz val="12"/>
        <rFont val="Calibri"/>
        <family val="2"/>
      </rPr>
      <t xml:space="preserve">
</t>
    </r>
    <r>
      <rPr>
        <b/>
        <sz val="12"/>
        <rFont val="Calibri"/>
        <family val="2"/>
      </rPr>
      <t>Jack Ryan   jryan@chrhealth.org</t>
    </r>
    <r>
      <rPr>
        <sz val="12"/>
        <rFont val="Calibri"/>
        <family val="2"/>
      </rPr>
      <t xml:space="preserve">   
860-730-8633(P)  860-432-8581 (f)
Audits- Maliza Vega 860-730-8702 
</t>
    </r>
  </si>
  <si>
    <t xml:space="preserve">Geoffrey Gross
geoff@medicalguardian.com
800-372-0072
Billing: Michelle Chau
800-372-0072
Annie Chang 
T 561.717.2820
F 888.704.2232
E annie@alerts911.com
</t>
  </si>
  <si>
    <t xml:space="preserve">Courtney McCray                                                                  (P) 860-344-0005                                                              (F) 860-344-0504
Estatetreasures134@gmail.com 
Cell: 860-834-6172                                                 </t>
  </si>
  <si>
    <r>
      <t xml:space="preserve">Safe Haven Recovery Care, LLC             </t>
    </r>
    <r>
      <rPr>
        <sz val="12"/>
        <rFont val="Calibri"/>
        <family val="2"/>
        <scheme val="minor"/>
      </rPr>
      <t xml:space="preserve">515 Center point Drive                 Middletown, CT 06457 </t>
    </r>
    <r>
      <rPr>
        <b/>
        <sz val="12"/>
        <rFont val="Calibri"/>
        <family val="2"/>
        <scheme val="minor"/>
      </rPr>
      <t xml:space="preserve">      </t>
    </r>
  </si>
  <si>
    <t>New Reach, INC</t>
  </si>
  <si>
    <t>PC Development Group</t>
  </si>
  <si>
    <t>T&amp;B Business LLC</t>
  </si>
  <si>
    <t>Rebecca Mercado                                                          (P) 860-229-7700 ext 1039                                         (F) 860-229-6847                                                   rmercado@cwresources.org</t>
  </si>
  <si>
    <t>Emmanuella Valme                                                       (P) 203-455-6509 direct cell or 718-801-0624 877-407-0353 extension care coordinators                                                                               evalme@shrcare.com</t>
  </si>
  <si>
    <t>Dave Zelke
(P) 860-666-7500
(F) 860-666-7501
dave.zielke@hudsonmobility.com</t>
  </si>
  <si>
    <r>
      <rPr>
        <b/>
        <sz val="12"/>
        <rFont val="Calibri"/>
        <family val="2"/>
      </rPr>
      <t>National Seating &amp; Mobility</t>
    </r>
    <r>
      <rPr>
        <sz val="12"/>
        <rFont val="Calibri"/>
        <family val="2"/>
      </rPr>
      <t xml:space="preserve">
151 Rockwell Rd
Newington, CT 06111</t>
    </r>
  </si>
  <si>
    <r>
      <t>New Day Home Care, Inc</t>
    </r>
    <r>
      <rPr>
        <sz val="12"/>
        <rFont val="Calibri"/>
        <family val="2"/>
      </rPr>
      <t xml:space="preserve">                     340 Broad Street, Suite 107        Windsor, CT 06095   </t>
    </r>
    <r>
      <rPr>
        <b/>
        <sz val="12"/>
        <rFont val="Calibri"/>
        <family val="2"/>
      </rPr>
      <t xml:space="preserve">  </t>
    </r>
  </si>
  <si>
    <r>
      <t xml:space="preserve">Catholic Charities of Fairfield County
</t>
    </r>
    <r>
      <rPr>
        <sz val="12"/>
        <rFont val="Calibri"/>
        <family val="2"/>
      </rPr>
      <t>24 Grassy Plain Street
Bethel, CT 06801</t>
    </r>
  </si>
  <si>
    <r>
      <rPr>
        <b/>
        <sz val="12"/>
        <rFont val="Calibri"/>
        <family val="2"/>
        <scheme val="minor"/>
      </rPr>
      <t>Zembi Home Care Services LLC</t>
    </r>
    <r>
      <rPr>
        <sz val="12"/>
        <rFont val="Calibri"/>
        <family val="2"/>
        <scheme val="minor"/>
      </rPr>
      <t xml:space="preserve">
88 Bradley Rd.
 Woodbridge, CT 06525</t>
    </r>
  </si>
  <si>
    <r>
      <t xml:space="preserve">Noank Community Support Services, Inc.     
</t>
    </r>
    <r>
      <rPr>
        <sz val="12"/>
        <rFont val="Calibri"/>
        <family val="2"/>
        <scheme val="minor"/>
      </rPr>
      <t>479 Gold Star Highway, Suite A
Groton, CT 06340</t>
    </r>
    <r>
      <rPr>
        <b/>
        <sz val="12"/>
        <rFont val="Calibri"/>
        <family val="2"/>
        <scheme val="minor"/>
      </rPr>
      <t xml:space="preserve">
                                                                                                                                                                                                                                                                                                                                                                                                                                                                                     </t>
    </r>
  </si>
  <si>
    <t xml:space="preserve">Contact name: Esther Kivinda
Title of Contact: Exec. Director 
Email: info@rtcsupportiveservices.com
Phone Number: 203-818-0736
</t>
  </si>
  <si>
    <t xml:space="preserve">Maria                                                                       (P) 860-632-1119                                                                    (F) 860-632-0361                                                  allcarect@gmail.com  
                                                           </t>
  </si>
  <si>
    <t xml:space="preserve">Sylivia- sylvia@libertyhcoct.com                                                             (P) 860-357-4112                                                                    (F) 860-357-4253     
CSP and RA contact 
Shikari Tavares  (860) 414-9119   
shikari@libertyhcoct.com                                        </t>
  </si>
  <si>
    <t>Alyssa Cretella
(P) (203) 736-2601 Ext 1601
(F) (203) 736-8570 
acretella@bhcare.org/ all Proj Notifie email to kcarr@bhcare.org 
 203-483-2645 ext. 1309</t>
  </si>
  <si>
    <t xml:space="preserve">Jessica Leroy
(P) 860-569-5900 x254
(F) 860-291-1396
jessicabellody@intercommunityct.org
Ron Deangelo 
860-817-9384
ronaldangelo@intercommunityct.org
</t>
  </si>
  <si>
    <t>Manchester area</t>
  </si>
  <si>
    <r>
      <t xml:space="preserve">RA                          </t>
    </r>
    <r>
      <rPr>
        <sz val="12"/>
        <color rgb="FFFF0000"/>
        <rFont val="Calibri"/>
        <family val="2"/>
        <scheme val="minor"/>
      </rPr>
      <t>CSP</t>
    </r>
  </si>
  <si>
    <t xml:space="preserve">Crystal Ganat, LCSW- Bridgeport
(P) 203-579-7302
(F) 203-579-7436
Crystal.Ganat@ct.gov                                                                                                                                                                                                                                                                                                                                                                                                                                                                                                                        
Dr. Felice Guberman - Stamford 
Need Email on File.
                                                                                                                                                                                                                                                                                                                                                                                                                                                                                                                                                                                                                                                                                </t>
  </si>
  <si>
    <t>RA                           CSP                       TCM                   Chore</t>
  </si>
  <si>
    <t>Kelli Carr
kcarr@bhcare.org/ all Proj Notifie email to kcarr@bhcare.org 
 203-483-2645 ext. 1309</t>
  </si>
  <si>
    <r>
      <rPr>
        <b/>
        <sz val="12"/>
        <rFont val="Calibri"/>
        <family val="2"/>
        <scheme val="minor"/>
      </rPr>
      <t xml:space="preserve"> </t>
    </r>
    <r>
      <rPr>
        <sz val="12"/>
        <rFont val="Calibri"/>
        <family val="2"/>
        <scheme val="minor"/>
      </rPr>
      <t xml:space="preserve">Cynthia Nunes
(P) 203-562-2264 x144  (C) 203-824-0903 
(F) 203-562-1855
cnunes@continuumct.org
Ashlei Garrett 
203-562-2264 X 150
agarrett@continuumct.org
</t>
    </r>
    <r>
      <rPr>
        <sz val="12"/>
        <rFont val="Calibri"/>
        <family val="2"/>
        <scheme val="minor"/>
      </rPr>
      <t xml:space="preserve">
</t>
    </r>
    <r>
      <rPr>
        <b/>
        <sz val="12"/>
        <rFont val="Calibri"/>
        <family val="2"/>
        <scheme val="minor"/>
      </rPr>
      <t>Billing:</t>
    </r>
    <r>
      <rPr>
        <sz val="12"/>
        <rFont val="Calibri"/>
        <family val="2"/>
        <scheme val="minor"/>
      </rPr>
      <t xml:space="preserve"> Janel Crite
(T) 203.562-2264 ext 138
(F) 203-401-4298
Jcrite@continuumct.org</t>
    </r>
    <r>
      <rPr>
        <b/>
        <sz val="12"/>
        <rFont val="Calibri"/>
        <family val="2"/>
        <scheme val="minor"/>
      </rPr>
      <t xml:space="preserve">
</t>
    </r>
    <r>
      <rPr>
        <sz val="12"/>
        <rFont val="Calibri"/>
        <family val="2"/>
        <scheme val="minor"/>
      </rPr>
      <t xml:space="preserve">
Project Notify - Ashlei </t>
    </r>
  </si>
  <si>
    <t xml:space="preserve">Madisinspon </t>
  </si>
  <si>
    <t xml:space="preserve">Emily Jeffrey
(P) 860-887-6536 Ext. 264
(F) 860-887-2784
Emily Jeffrey&gt; ejeffrey@reliancehealthinc.org </t>
  </si>
  <si>
    <t xml:space="preserve">Totality Home Care 
546 Boston Post Road 
Milford, CT 06460
</t>
  </si>
  <si>
    <t>Bridgeport/New Haven/Waterbury/Norwalk</t>
  </si>
  <si>
    <t xml:space="preserve">Admin: Ruth Youyou
Supervisor: William McCulister
(203) 693-3999
totalityhomecare@gmail.com
</t>
  </si>
  <si>
    <t xml:space="preserve">Jennifer DiSette - East Hartford       jdissette@activeday.com                                                                                                                                                                                                                                                                                                (P) 860-568-9692                                                                                                                                                                                                                                                                                                        (F) 860-568-9698                                                                                                      Lynn Smith -   Hartford        lynn.smith@activeday.com                                                                                           (P) 860-286-1010                                                                                                            (F) 860-242-0628                                                                                                    Dorothy Gorski - Middlebury      dgorski@activeday.com                                                                              (P) 203-598-7642                                                                                                            (F) 203-598-0435                       </t>
  </si>
  <si>
    <r>
      <t xml:space="preserve">Senior Care Centers of Connecticut,.                                                           </t>
    </r>
    <r>
      <rPr>
        <sz val="12"/>
        <rFont val="Calibri"/>
        <family val="2"/>
        <scheme val="minor"/>
      </rPr>
      <t>DBA Active Day of East hartford, Hartford and Middlebury                     Inc. 6 Neshaminy Interplex,  ,                             Suite 401  Trevose, PA 19053</t>
    </r>
    <r>
      <rPr>
        <b/>
        <sz val="12"/>
        <rFont val="Calibri"/>
        <family val="2"/>
        <scheme val="minor"/>
      </rPr>
      <t xml:space="preserve">                                                                                                                                </t>
    </r>
  </si>
  <si>
    <t xml:space="preserve">      Hartford County  Waterbury and Torrington</t>
  </si>
  <si>
    <r>
      <rPr>
        <b/>
        <sz val="12"/>
        <rFont val="Calibri"/>
        <family val="2"/>
      </rPr>
      <t>Hope Health Care, LLC</t>
    </r>
    <r>
      <rPr>
        <sz val="12"/>
        <rFont val="Calibri"/>
        <family val="2"/>
      </rPr>
      <t xml:space="preserve">
2945 Main Street, Suite C
Stratford, CT 06614</t>
    </r>
  </si>
  <si>
    <r>
      <t xml:space="preserve">Helene Kouassi
(P) 203-923-2380
(F) 203-726-8389
akoutanoa@yahoo.com
</t>
    </r>
    <r>
      <rPr>
        <b/>
        <sz val="12"/>
        <rFont val="Calibri"/>
        <family val="2"/>
        <scheme val="minor"/>
      </rPr>
      <t>Referrals</t>
    </r>
    <r>
      <rPr>
        <sz val="12"/>
        <rFont val="Calibri"/>
        <family val="2"/>
        <scheme val="minor"/>
      </rPr>
      <t xml:space="preserve">: Yashema Smith 
y.smithlouis15@gmail.com
(203) 923-2380
</t>
    </r>
    <r>
      <rPr>
        <b/>
        <sz val="12"/>
        <rFont val="Calibri"/>
        <family val="2"/>
        <scheme val="minor"/>
      </rPr>
      <t>Billing:</t>
    </r>
    <r>
      <rPr>
        <sz val="12"/>
        <rFont val="Calibri"/>
        <family val="2"/>
        <scheme val="minor"/>
      </rPr>
      <t xml:space="preserve"> Annetta Allen
aallen.hhc2019@gmail.com 
</t>
    </r>
    <r>
      <rPr>
        <b/>
        <sz val="12"/>
        <rFont val="Calibri"/>
        <family val="2"/>
        <scheme val="minor"/>
      </rPr>
      <t xml:space="preserve">Report Card: </t>
    </r>
    <r>
      <rPr>
        <sz val="12"/>
        <rFont val="Calibri"/>
        <family val="2"/>
        <scheme val="minor"/>
      </rPr>
      <t xml:space="preserve">Theresa Kurk
theresakurk@outlook.com   </t>
    </r>
    <r>
      <rPr>
        <b/>
        <sz val="12"/>
        <rFont val="Calibri"/>
        <family val="2"/>
        <scheme val="minor"/>
      </rPr>
      <t xml:space="preserve"> </t>
    </r>
    <r>
      <rPr>
        <sz val="12"/>
        <rFont val="Calibri"/>
        <family val="2"/>
        <scheme val="minor"/>
      </rPr>
      <t xml:space="preserve"> </t>
    </r>
    <r>
      <rPr>
        <b/>
        <sz val="12"/>
        <rFont val="Calibri"/>
        <family val="2"/>
        <scheme val="minor"/>
      </rPr>
      <t xml:space="preserve"> </t>
    </r>
  </si>
  <si>
    <r>
      <t xml:space="preserve">RA
</t>
    </r>
    <r>
      <rPr>
        <sz val="12"/>
        <color rgb="FFFF0000"/>
        <rFont val="Calibri"/>
        <family val="2"/>
        <scheme val="minor"/>
      </rPr>
      <t>CSP</t>
    </r>
  </si>
  <si>
    <t xml:space="preserve">Terri Alford Mosley
(P) 203-389-2970 x1348 or 203-415-2896
(F) 203-389-3927
talford@marrakechinc.org                                            
Lori Angeloff (report cards and audits) langeloff@marrakechinc.org
203-389-2970 ex 1302/ 203-887-2411 </t>
  </si>
  <si>
    <r>
      <t xml:space="preserve">Alessandra Pane                                                                                                                                                                                                                                                                                                                                                                                                                                                                                          (P) 203 869-5656 ext. 1004                                                                  (F) 203-869-4059                  apane@pways.org 
</t>
    </r>
    <r>
      <rPr>
        <b/>
        <sz val="12"/>
        <rFont val="Calibri"/>
        <family val="2"/>
        <scheme val="minor"/>
      </rPr>
      <t xml:space="preserve">
Billing:</t>
    </r>
    <r>
      <rPr>
        <sz val="12"/>
        <rFont val="Calibri"/>
        <family val="2"/>
        <scheme val="minor"/>
      </rPr>
      <t xml:space="preserve"> Patrick McCabe
pmccabe@pways.org
 203-869-5656 x 1001                                                         </t>
    </r>
  </si>
  <si>
    <t>Jill Sweny
(P) 937-550-1592
(F) 844-447-9289
jsweny@vricares.com
Kathy Daugherty
(P) 800-860-4230 ext. 12121
contracts@vricares.com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</si>
</sst>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0"/>
      <name val="Arial"/>
      <family val="2"/>
    </font>
    <font>
      <sz val="12"/>
      <name val="Kartika"/>
      <family val="1"/>
    </font>
    <font>
      <b/>
      <sz val="12"/>
      <name val="Calibri"/>
      <family val="2"/>
    </font>
    <font>
      <sz val="12"/>
      <name val="Calibri"/>
      <family val="2"/>
    </font>
    <font>
      <sz val="12"/>
      <color indexed="10"/>
      <name val="Calibri"/>
      <family val="2"/>
    </font>
    <font>
      <sz val="11"/>
      <color theme="1"/>
      <name val="Calibri"/>
      <family val="2"/>
      <scheme val="minor"/>
    </font>
    <font>
      <b/>
      <sz val="12"/>
      <name val="Calibri"/>
      <family val="2"/>
      <scheme val="minor"/>
    </font>
    <font>
      <sz val="12"/>
      <name val="Calibri"/>
      <family val="2"/>
      <scheme val="minor"/>
    </font>
    <font>
      <sz val="10"/>
      <name val="Calibri"/>
      <family val="2"/>
      <scheme val="minor"/>
    </font>
    <font>
      <sz val="12"/>
      <color theme="1"/>
      <name val="Calibri"/>
      <family val="2"/>
      <scheme val="minor"/>
    </font>
    <font>
      <b/>
      <sz val="10"/>
      <name val="Arial"/>
      <family val="2"/>
    </font>
    <font>
      <b/>
      <sz val="12"/>
      <name val="Arial"/>
      <family val="2"/>
    </font>
    <font>
      <sz val="12"/>
      <name val="Arial"/>
      <family val="2"/>
    </font>
    <font>
      <sz val="10"/>
      <color rgb="FF000000"/>
      <name val="Arial"/>
      <family val="2"/>
    </font>
    <font>
      <sz val="10"/>
      <color theme="1"/>
      <name val="Calibri"/>
      <family val="2"/>
      <scheme val="minor"/>
    </font>
    <font>
      <sz val="10"/>
      <color theme="1"/>
      <name val="Arial"/>
      <family val="2"/>
    </font>
    <font>
      <b/>
      <sz val="11"/>
      <name val="Calibri"/>
      <family val="2"/>
      <scheme val="minor"/>
    </font>
    <font>
      <sz val="11"/>
      <name val="Calibri"/>
      <family val="2"/>
      <scheme val="minor"/>
    </font>
    <font>
      <i/>
      <sz val="9.5"/>
      <color rgb="FF222222"/>
      <name val="Comic Sans MS"/>
      <family val="4"/>
    </font>
    <font>
      <u/>
      <sz val="11"/>
      <color theme="10"/>
      <name val="Calibri"/>
      <family val="2"/>
      <scheme val="minor"/>
    </font>
    <font>
      <sz val="12"/>
      <color rgb="FFFF0000"/>
      <name val="Calibri"/>
      <family val="2"/>
      <scheme val="minor"/>
    </font>
    <font>
      <b/>
      <sz val="11"/>
      <color theme="1"/>
      <name val="Calibri"/>
      <family val="2"/>
      <scheme val="minor"/>
    </font>
    <font>
      <sz val="8"/>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1" fillId="0" borderId="0"/>
    <xf numFmtId="0" fontId="6" fillId="0" borderId="0"/>
    <xf numFmtId="0" fontId="20" fillId="0" borderId="0" applyNumberFormat="0" applyFill="0" applyBorder="0" applyAlignment="0" applyProtection="0"/>
  </cellStyleXfs>
  <cellXfs count="139">
    <xf numFmtId="0" fontId="0" fillId="0" borderId="0" xfId="0"/>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2" fillId="0" borderId="0" xfId="1" applyFont="1"/>
    <xf numFmtId="0" fontId="8"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0" xfId="1" applyFont="1" applyAlignment="1">
      <alignment vertical="center"/>
    </xf>
    <xf numFmtId="0" fontId="8" fillId="0" borderId="0" xfId="1" applyFont="1" applyAlignment="1">
      <alignment horizontal="center" vertical="center"/>
    </xf>
    <xf numFmtId="0" fontId="4"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9"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1" xfId="1" applyFont="1" applyBorder="1" applyAlignment="1">
      <alignment horizontal="left" vertical="center" wrapText="1"/>
    </xf>
    <xf numFmtId="0" fontId="8" fillId="0" borderId="1" xfId="0" applyFont="1" applyFill="1" applyBorder="1" applyAlignment="1">
      <alignment vertical="center" wrapText="1"/>
    </xf>
    <xf numFmtId="0" fontId="8" fillId="0" borderId="1" xfId="1" applyFont="1" applyFill="1" applyBorder="1" applyAlignment="1">
      <alignment vertical="center" wrapText="1"/>
    </xf>
    <xf numFmtId="0" fontId="3" fillId="0" borderId="1" xfId="1" applyFont="1" applyBorder="1" applyAlignment="1">
      <alignment horizontal="center" vertical="center" wrapText="1"/>
    </xf>
    <xf numFmtId="0" fontId="8" fillId="3" borderId="1" xfId="1" applyFont="1" applyFill="1" applyBorder="1" applyAlignment="1">
      <alignment vertical="center" wrapText="1"/>
    </xf>
    <xf numFmtId="0" fontId="10" fillId="0" borderId="1" xfId="1" applyFont="1" applyBorder="1" applyAlignment="1">
      <alignment horizontal="center" vertical="center" wrapText="1"/>
    </xf>
    <xf numFmtId="0" fontId="8" fillId="0" borderId="1" xfId="0" applyFont="1" applyBorder="1" applyAlignment="1">
      <alignment vertical="center" wrapText="1"/>
    </xf>
    <xf numFmtId="0" fontId="1" fillId="0" borderId="0" xfId="1"/>
    <xf numFmtId="0" fontId="1" fillId="0" borderId="0" xfId="1" applyFont="1"/>
    <xf numFmtId="0" fontId="1" fillId="0" borderId="0" xfId="1" applyFont="1" applyAlignment="1">
      <alignment horizontal="left" vertical="center"/>
    </xf>
    <xf numFmtId="0" fontId="1" fillId="0" borderId="0" xfId="1" applyFont="1" applyAlignment="1">
      <alignment horizontal="left"/>
    </xf>
    <xf numFmtId="0" fontId="1" fillId="0" borderId="0" xfId="1" applyFont="1" applyAlignment="1"/>
    <xf numFmtId="0" fontId="1" fillId="0" borderId="0" xfId="1" applyBorder="1"/>
    <xf numFmtId="0" fontId="1" fillId="0" borderId="0" xfId="1" applyFont="1" applyBorder="1" applyAlignment="1">
      <alignment horizontal="left" vertical="center"/>
    </xf>
    <xf numFmtId="0" fontId="1" fillId="0" borderId="0" xfId="1" applyFont="1" applyBorder="1" applyAlignment="1">
      <alignment horizontal="left"/>
    </xf>
    <xf numFmtId="0" fontId="1" fillId="0" borderId="0" xfId="1" applyFont="1" applyBorder="1" applyAlignment="1"/>
    <xf numFmtId="0" fontId="1" fillId="0" borderId="0" xfId="1" applyFont="1" applyBorder="1"/>
    <xf numFmtId="0" fontId="1" fillId="0" borderId="0" xfId="1" applyFill="1" applyBorder="1"/>
    <xf numFmtId="0" fontId="1" fillId="0" borderId="0" xfId="1" applyFont="1" applyFill="1"/>
    <xf numFmtId="0" fontId="1" fillId="0" borderId="0" xfId="1" applyFont="1" applyFill="1" applyBorder="1" applyAlignment="1">
      <alignment horizontal="left" vertical="center"/>
    </xf>
    <xf numFmtId="0" fontId="1" fillId="0" borderId="0" xfId="1" applyFont="1" applyFill="1" applyBorder="1" applyAlignment="1">
      <alignment horizontal="left"/>
    </xf>
    <xf numFmtId="0" fontId="1" fillId="0" borderId="0" xfId="1" applyFont="1" applyFill="1" applyBorder="1" applyAlignment="1"/>
    <xf numFmtId="0" fontId="1" fillId="0" borderId="0" xfId="1" applyFill="1"/>
    <xf numFmtId="0" fontId="1" fillId="0" borderId="0" xfId="1" applyFont="1" applyFill="1" applyBorder="1" applyAlignment="1">
      <alignment wrapText="1"/>
    </xf>
    <xf numFmtId="0" fontId="1" fillId="0" borderId="0" xfId="1" applyFont="1" applyFill="1" applyBorder="1" applyAlignment="1">
      <alignment horizontal="left" vertical="center" wrapText="1"/>
    </xf>
    <xf numFmtId="0" fontId="1" fillId="0" borderId="0" xfId="1" applyFont="1" applyFill="1" applyBorder="1" applyAlignment="1">
      <alignment horizontal="left" wrapText="1"/>
    </xf>
    <xf numFmtId="0" fontId="11" fillId="4" borderId="0" xfId="1" applyFont="1" applyFill="1" applyBorder="1" applyAlignment="1">
      <alignment horizontal="center" wrapText="1"/>
    </xf>
    <xf numFmtId="0" fontId="12" fillId="0" borderId="0" xfId="1" applyFont="1" applyFill="1" applyBorder="1" applyAlignment="1">
      <alignment horizontal="left" wrapText="1"/>
    </xf>
    <xf numFmtId="0" fontId="12" fillId="5" borderId="0" xfId="1" applyFont="1" applyFill="1" applyBorder="1" applyAlignment="1">
      <alignment horizontal="center" wrapText="1"/>
    </xf>
    <xf numFmtId="0" fontId="1" fillId="6" borderId="0" xfId="1" applyFont="1" applyFill="1"/>
    <xf numFmtId="0" fontId="1" fillId="6" borderId="0" xfId="1" applyFont="1" applyFill="1" applyBorder="1" applyAlignment="1">
      <alignment horizontal="left" vertical="center"/>
    </xf>
    <xf numFmtId="0" fontId="13" fillId="6" borderId="0" xfId="1" applyFont="1" applyFill="1" applyBorder="1" applyAlignment="1">
      <alignment horizontal="left"/>
    </xf>
    <xf numFmtId="0" fontId="13" fillId="6" borderId="0" xfId="1" applyFont="1" applyFill="1" applyBorder="1" applyAlignment="1"/>
    <xf numFmtId="0" fontId="0" fillId="0" borderId="1" xfId="1" applyFont="1" applyFill="1" applyBorder="1" applyAlignment="1">
      <alignmen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center" vertical="center"/>
    </xf>
    <xf numFmtId="0" fontId="0" fillId="0" borderId="1" xfId="1" applyFont="1" applyFill="1" applyBorder="1" applyAlignment="1">
      <alignment horizontal="center" vertical="center" wrapText="1"/>
    </xf>
    <xf numFmtId="0" fontId="0" fillId="0" borderId="1" xfId="1" applyFont="1" applyFill="1" applyBorder="1" applyAlignment="1">
      <alignment horizontal="center" vertical="center"/>
    </xf>
    <xf numFmtId="0" fontId="1" fillId="0" borderId="1" xfId="1" applyFont="1" applyBorder="1" applyAlignment="1">
      <alignment horizontal="center" vertical="center" wrapText="1"/>
    </xf>
    <xf numFmtId="0" fontId="0" fillId="0" borderId="1" xfId="1" applyFont="1" applyBorder="1" applyAlignment="1">
      <alignment horizontal="center" vertical="center" wrapText="1"/>
    </xf>
    <xf numFmtId="0" fontId="1" fillId="0" borderId="1" xfId="1" applyFont="1" applyBorder="1" applyAlignment="1">
      <alignment horizontal="center" vertical="center"/>
    </xf>
    <xf numFmtId="0" fontId="0" fillId="0" borderId="1" xfId="1" applyFont="1" applyBorder="1" applyAlignment="1">
      <alignment horizontal="center" vertical="center"/>
    </xf>
    <xf numFmtId="0" fontId="1" fillId="0" borderId="1" xfId="1" applyBorder="1" applyAlignment="1">
      <alignment horizontal="center" vertical="center"/>
    </xf>
    <xf numFmtId="0" fontId="1" fillId="0" borderId="1" xfId="1" applyFill="1" applyBorder="1" applyAlignment="1">
      <alignment horizontal="center" vertical="center"/>
    </xf>
    <xf numFmtId="0" fontId="1" fillId="3" borderId="1" xfId="1" applyFill="1" applyBorder="1" applyAlignment="1">
      <alignment horizontal="center" vertical="center"/>
    </xf>
    <xf numFmtId="0" fontId="12" fillId="3" borderId="1" xfId="1" applyFont="1" applyFill="1" applyBorder="1" applyAlignment="1">
      <alignment horizontal="center" vertical="center"/>
    </xf>
    <xf numFmtId="0" fontId="0" fillId="3" borderId="1" xfId="1" applyFont="1" applyFill="1" applyBorder="1" applyAlignment="1">
      <alignment horizontal="center" vertical="center" wrapText="1"/>
    </xf>
    <xf numFmtId="0" fontId="0" fillId="3" borderId="1" xfId="1" applyFont="1" applyFill="1" applyBorder="1" applyAlignment="1">
      <alignment horizontal="center" vertical="center"/>
    </xf>
    <xf numFmtId="0" fontId="12" fillId="2" borderId="1" xfId="1" applyFont="1" applyFill="1" applyBorder="1" applyAlignment="1">
      <alignment horizontal="center" wrapText="1"/>
    </xf>
    <xf numFmtId="0" fontId="12" fillId="2" borderId="1" xfId="1" applyFont="1" applyFill="1" applyBorder="1" applyAlignment="1">
      <alignment horizontal="left" vertical="center"/>
    </xf>
    <xf numFmtId="0" fontId="12" fillId="2" borderId="1" xfId="1" applyFont="1" applyFill="1" applyBorder="1" applyAlignment="1">
      <alignment horizontal="center" vertical="center"/>
    </xf>
    <xf numFmtId="0" fontId="1" fillId="3" borderId="1" xfId="1" applyFont="1" applyFill="1" applyBorder="1" applyAlignment="1">
      <alignment horizontal="center" vertical="center"/>
    </xf>
    <xf numFmtId="0" fontId="15" fillId="0" borderId="1" xfId="1" applyFont="1" applyBorder="1" applyAlignment="1">
      <alignment horizontal="center" vertical="center"/>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8" fillId="3" borderId="1" xfId="1" applyFont="1" applyFill="1" applyBorder="1" applyAlignment="1">
      <alignment vertical="top" wrapText="1"/>
    </xf>
    <xf numFmtId="0" fontId="8" fillId="0" borderId="1" xfId="1" applyFont="1" applyFill="1" applyBorder="1" applyAlignment="1">
      <alignment horizontal="left" vertical="top" wrapText="1"/>
    </xf>
    <xf numFmtId="0" fontId="16" fillId="0" borderId="1" xfId="1" applyFont="1" applyBorder="1" applyAlignment="1">
      <alignment horizontal="center" vertical="center"/>
    </xf>
    <xf numFmtId="0" fontId="1" fillId="0" borderId="1" xfId="1" applyFont="1" applyFill="1" applyBorder="1" applyAlignment="1">
      <alignment vertical="center" wrapText="1"/>
    </xf>
    <xf numFmtId="0" fontId="8" fillId="0" borderId="1" xfId="1" applyFont="1" applyBorder="1" applyAlignment="1">
      <alignment horizontal="left" vertical="top" wrapText="1"/>
    </xf>
    <xf numFmtId="0" fontId="7" fillId="3" borderId="1" xfId="0" applyFont="1" applyFill="1" applyBorder="1" applyAlignment="1">
      <alignment horizontal="center" vertical="center" wrapText="1"/>
    </xf>
    <xf numFmtId="0" fontId="8" fillId="3" borderId="1" xfId="1" applyFont="1" applyFill="1" applyBorder="1" applyAlignment="1">
      <alignment horizontal="left" vertical="center" wrapText="1"/>
    </xf>
    <xf numFmtId="0" fontId="7" fillId="3" borderId="1" xfId="1" applyFont="1" applyFill="1" applyBorder="1" applyAlignment="1">
      <alignment horizontal="left" vertical="center" wrapText="1"/>
    </xf>
    <xf numFmtId="0" fontId="3" fillId="3" borderId="1" xfId="1" applyFont="1" applyFill="1" applyBorder="1" applyAlignment="1">
      <alignment horizontal="center" vertical="center" wrapText="1"/>
    </xf>
    <xf numFmtId="0" fontId="8" fillId="3" borderId="1" xfId="0" applyFont="1" applyFill="1" applyBorder="1" applyAlignment="1">
      <alignment vertical="center" wrapText="1"/>
    </xf>
    <xf numFmtId="0" fontId="11" fillId="3" borderId="1" xfId="1" applyFont="1" applyFill="1" applyBorder="1" applyAlignment="1">
      <alignment horizontal="center" vertical="center"/>
    </xf>
    <xf numFmtId="0" fontId="0" fillId="3" borderId="1" xfId="1" applyFont="1" applyFill="1" applyBorder="1" applyAlignment="1">
      <alignment horizontal="center" wrapText="1"/>
    </xf>
    <xf numFmtId="0" fontId="0" fillId="3" borderId="1" xfId="1" applyFont="1" applyFill="1" applyBorder="1" applyAlignment="1">
      <alignment horizontal="center" vertical="top" wrapText="1"/>
    </xf>
    <xf numFmtId="0" fontId="1" fillId="0" borderId="1" xfId="1" applyFont="1" applyFill="1" applyBorder="1" applyAlignment="1">
      <alignment vertical="center"/>
    </xf>
    <xf numFmtId="0" fontId="0" fillId="0" borderId="1" xfId="1" applyFont="1" applyFill="1" applyBorder="1" applyAlignment="1">
      <alignment vertical="center"/>
    </xf>
    <xf numFmtId="0" fontId="14" fillId="0" borderId="1" xfId="1" applyFont="1" applyBorder="1" applyAlignment="1">
      <alignment vertical="top" wrapText="1"/>
    </xf>
    <xf numFmtId="0" fontId="14" fillId="0" borderId="1" xfId="1" applyNumberFormat="1" applyFont="1" applyBorder="1" applyAlignment="1">
      <alignment vertical="top" wrapText="1"/>
    </xf>
    <xf numFmtId="0" fontId="0" fillId="0" borderId="1" xfId="1" applyFont="1" applyFill="1" applyBorder="1" applyAlignment="1">
      <alignment vertical="top" wrapText="1"/>
    </xf>
    <xf numFmtId="0" fontId="0" fillId="0" borderId="1" xfId="1" applyNumberFormat="1" applyFont="1" applyBorder="1" applyAlignment="1">
      <alignment vertical="center" wrapText="1"/>
    </xf>
    <xf numFmtId="0" fontId="0" fillId="0" borderId="1" xfId="1" applyFont="1" applyBorder="1" applyAlignment="1">
      <alignment vertical="center" wrapText="1"/>
    </xf>
    <xf numFmtId="0" fontId="0" fillId="0" borderId="1" xfId="1" applyNumberFormat="1" applyFont="1" applyFill="1" applyBorder="1" applyAlignment="1">
      <alignment vertical="center" wrapText="1"/>
    </xf>
    <xf numFmtId="0" fontId="14" fillId="0" borderId="1" xfId="1" applyFont="1" applyFill="1" applyBorder="1" applyAlignment="1">
      <alignment vertical="top" wrapText="1"/>
    </xf>
    <xf numFmtId="0" fontId="1" fillId="0" borderId="1" xfId="1" applyBorder="1" applyAlignment="1">
      <alignment wrapText="1"/>
    </xf>
    <xf numFmtId="0" fontId="1" fillId="0" borderId="1" xfId="1" applyNumberFormat="1" applyFont="1" applyFill="1" applyBorder="1" applyAlignment="1">
      <alignment vertical="center" wrapText="1"/>
    </xf>
    <xf numFmtId="0" fontId="1" fillId="0" borderId="0" xfId="1" applyFont="1" applyBorder="1" applyAlignment="1">
      <alignment horizontal="center"/>
    </xf>
    <xf numFmtId="0" fontId="19" fillId="0" borderId="0" xfId="0" applyFont="1" applyAlignment="1">
      <alignment vertical="center"/>
    </xf>
    <xf numFmtId="0" fontId="20" fillId="0" borderId="0" xfId="4" applyAlignment="1">
      <alignment vertical="center"/>
    </xf>
    <xf numFmtId="0" fontId="13" fillId="3" borderId="1" xfId="1" applyFont="1" applyFill="1" applyBorder="1" applyAlignment="1">
      <alignment horizontal="center" vertical="center"/>
    </xf>
    <xf numFmtId="0" fontId="7" fillId="0" borderId="1" xfId="1" applyFont="1" applyBorder="1" applyAlignment="1">
      <alignment horizontal="center" vertical="top" wrapText="1"/>
    </xf>
    <xf numFmtId="0" fontId="0" fillId="3" borderId="1" xfId="1" applyFont="1" applyFill="1" applyBorder="1" applyAlignment="1">
      <alignment horizontal="left" wrapText="1"/>
    </xf>
    <xf numFmtId="0" fontId="0" fillId="0" borderId="1" xfId="1" applyFont="1" applyFill="1" applyBorder="1" applyAlignment="1">
      <alignment horizontal="left" vertical="center" wrapText="1"/>
    </xf>
    <xf numFmtId="0" fontId="14" fillId="0" borderId="1" xfId="1" applyFont="1" applyBorder="1" applyAlignment="1">
      <alignment horizontal="left" vertical="top" wrapText="1"/>
    </xf>
    <xf numFmtId="0" fontId="1" fillId="0" borderId="1" xfId="1" applyBorder="1" applyAlignment="1">
      <alignment vertical="center" wrapText="1"/>
    </xf>
    <xf numFmtId="0" fontId="11" fillId="0" borderId="1" xfId="1" applyFont="1" applyFill="1" applyBorder="1" applyAlignment="1">
      <alignment vertical="center" wrapText="1"/>
    </xf>
    <xf numFmtId="0" fontId="7" fillId="3" borderId="1" xfId="0" applyFont="1" applyFill="1" applyBorder="1" applyAlignment="1">
      <alignment horizontal="center" vertical="top" wrapText="1"/>
    </xf>
    <xf numFmtId="0" fontId="9" fillId="0" borderId="1" xfId="1" applyFont="1" applyBorder="1" applyAlignment="1">
      <alignment horizontal="center" vertical="center" wrapText="1"/>
    </xf>
    <xf numFmtId="0" fontId="8" fillId="0" borderId="1" xfId="0" applyFont="1" applyFill="1" applyBorder="1" applyAlignment="1">
      <alignment horizontal="left" vertical="top" wrapText="1"/>
    </xf>
    <xf numFmtId="0" fontId="1" fillId="0" borderId="1" xfId="1" applyFill="1" applyBorder="1" applyAlignment="1">
      <alignment horizontal="center"/>
    </xf>
    <xf numFmtId="0" fontId="1" fillId="0" borderId="1" xfId="1" applyFill="1" applyBorder="1"/>
    <xf numFmtId="0" fontId="1" fillId="0" borderId="1" xfId="1" applyFont="1" applyBorder="1" applyAlignment="1">
      <alignment horizontal="center"/>
    </xf>
    <xf numFmtId="0" fontId="1" fillId="0" borderId="1" xfId="1" applyBorder="1" applyAlignment="1">
      <alignment horizontal="center"/>
    </xf>
    <xf numFmtId="0" fontId="1" fillId="0" borderId="1" xfId="1" applyFont="1" applyBorder="1"/>
    <xf numFmtId="0" fontId="8" fillId="0" borderId="1" xfId="0" applyFont="1" applyFill="1" applyBorder="1" applyAlignment="1">
      <alignment vertical="top" wrapText="1"/>
    </xf>
    <xf numFmtId="0" fontId="0" fillId="0" borderId="1" xfId="0" applyBorder="1" applyAlignment="1">
      <alignment vertical="top" wrapText="1"/>
    </xf>
    <xf numFmtId="0" fontId="18" fillId="0" borderId="0" xfId="0" applyFont="1"/>
    <xf numFmtId="0" fontId="1" fillId="7" borderId="1" xfId="1" applyFont="1" applyFill="1" applyBorder="1" applyAlignment="1">
      <alignment horizontal="center" vertical="center" wrapText="1"/>
    </xf>
    <xf numFmtId="0" fontId="0" fillId="7" borderId="1" xfId="1" applyFont="1" applyFill="1" applyBorder="1" applyAlignment="1">
      <alignment horizontal="center" vertical="center" wrapText="1"/>
    </xf>
    <xf numFmtId="0" fontId="1" fillId="7" borderId="1" xfId="1" applyFont="1" applyFill="1" applyBorder="1" applyAlignment="1">
      <alignment horizontal="center" vertical="center"/>
    </xf>
    <xf numFmtId="0" fontId="1" fillId="7" borderId="1" xfId="1" applyFill="1" applyBorder="1" applyAlignment="1">
      <alignment horizontal="center" vertical="center"/>
    </xf>
    <xf numFmtId="0" fontId="0" fillId="7" borderId="1" xfId="1" applyFont="1" applyFill="1" applyBorder="1" applyAlignment="1">
      <alignment vertical="center" wrapText="1"/>
    </xf>
    <xf numFmtId="0" fontId="0" fillId="7" borderId="1" xfId="1" applyNumberFormat="1" applyFont="1" applyFill="1" applyBorder="1" applyAlignment="1">
      <alignment vertical="center" wrapText="1"/>
    </xf>
    <xf numFmtId="0" fontId="0" fillId="7" borderId="1" xfId="1" applyFont="1" applyFill="1" applyBorder="1" applyAlignment="1">
      <alignment horizontal="center" vertical="center"/>
    </xf>
    <xf numFmtId="0" fontId="8" fillId="0" borderId="0" xfId="1" applyFont="1" applyFill="1" applyBorder="1" applyAlignment="1">
      <alignment horizontal="left" vertical="center" wrapText="1"/>
    </xf>
    <xf numFmtId="0" fontId="18" fillId="0" borderId="1" xfId="1" applyFont="1" applyBorder="1" applyAlignment="1">
      <alignment horizontal="center" vertical="center" wrapText="1"/>
    </xf>
    <xf numFmtId="0" fontId="4" fillId="0" borderId="2" xfId="0" applyFont="1" applyFill="1" applyBorder="1" applyAlignment="1">
      <alignment horizontal="center" vertical="center" wrapText="1"/>
    </xf>
    <xf numFmtId="0" fontId="10"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1" xfId="1" applyFont="1" applyBorder="1" applyAlignment="1">
      <alignment wrapText="1"/>
    </xf>
    <xf numFmtId="0" fontId="23" fillId="0" borderId="1" xfId="1" applyFont="1" applyFill="1" applyBorder="1" applyAlignment="1">
      <alignment vertical="center" wrapText="1"/>
    </xf>
  </cellXfs>
  <cellStyles count="5">
    <cellStyle name="Hyperlink" xfId="4" builtinId="8"/>
    <cellStyle name="Normal" xfId="0" builtinId="0"/>
    <cellStyle name="Normal 2" xfId="1"/>
    <cellStyle name="Normal 2 2" xfId="2"/>
    <cellStyle name="Normal 3" xfId="3"/>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tabSelected="1" topLeftCell="A82" workbookViewId="0">
      <selection activeCell="D89" sqref="D89"/>
    </sheetView>
  </sheetViews>
  <sheetFormatPr defaultRowHeight="15.6"/>
  <cols>
    <col min="1" max="1" width="35.88671875" style="13" bestFit="1" customWidth="1"/>
    <col min="2" max="2" width="20.33203125" style="14" customWidth="1"/>
    <col min="3" max="3" width="33" style="14" customWidth="1"/>
    <col min="4" max="4" width="43.6640625" style="3" customWidth="1"/>
  </cols>
  <sheetData>
    <row r="1" spans="1:4" ht="31.2">
      <c r="A1" s="1" t="s">
        <v>0</v>
      </c>
      <c r="B1" s="2" t="s">
        <v>1</v>
      </c>
      <c r="C1" s="2" t="s">
        <v>2</v>
      </c>
      <c r="D1" s="2" t="s">
        <v>90</v>
      </c>
    </row>
    <row r="2" spans="1:4" ht="93.6">
      <c r="A2" s="19" t="s">
        <v>296</v>
      </c>
      <c r="B2" s="20" t="s">
        <v>322</v>
      </c>
      <c r="C2" s="87" t="s">
        <v>224</v>
      </c>
      <c r="D2" s="28" t="s">
        <v>359</v>
      </c>
    </row>
    <row r="3" spans="1:4" ht="62.4">
      <c r="A3" s="19" t="s">
        <v>384</v>
      </c>
      <c r="B3" s="20" t="s">
        <v>321</v>
      </c>
      <c r="C3" s="20" t="s">
        <v>92</v>
      </c>
      <c r="D3" s="28" t="s">
        <v>237</v>
      </c>
    </row>
    <row r="4" spans="1:4" ht="93.6">
      <c r="A4" s="19" t="s">
        <v>291</v>
      </c>
      <c r="B4" s="20" t="s">
        <v>55</v>
      </c>
      <c r="C4" s="20" t="s">
        <v>192</v>
      </c>
      <c r="D4" s="79" t="s">
        <v>446</v>
      </c>
    </row>
    <row r="5" spans="1:4" ht="62.4">
      <c r="A5" s="15" t="s">
        <v>30</v>
      </c>
      <c r="B5" s="5" t="s">
        <v>252</v>
      </c>
      <c r="C5" s="6" t="s">
        <v>3</v>
      </c>
      <c r="D5" s="22" t="s">
        <v>65</v>
      </c>
    </row>
    <row r="6" spans="1:4" ht="62.4">
      <c r="A6" s="7" t="s">
        <v>60</v>
      </c>
      <c r="B6" s="5" t="s">
        <v>4</v>
      </c>
      <c r="C6" s="6" t="s">
        <v>5</v>
      </c>
      <c r="D6" s="23" t="s">
        <v>66</v>
      </c>
    </row>
    <row r="7" spans="1:4" ht="62.4">
      <c r="A7" s="7" t="s">
        <v>391</v>
      </c>
      <c r="B7" s="5" t="s">
        <v>323</v>
      </c>
      <c r="C7" s="6" t="s">
        <v>29</v>
      </c>
      <c r="D7" s="23" t="s">
        <v>203</v>
      </c>
    </row>
    <row r="8" spans="1:4" ht="62.4">
      <c r="A8" s="19" t="s">
        <v>32</v>
      </c>
      <c r="B8" s="20" t="s">
        <v>6</v>
      </c>
      <c r="C8" s="21" t="s">
        <v>8</v>
      </c>
      <c r="D8" s="85" t="s">
        <v>454</v>
      </c>
    </row>
    <row r="9" spans="1:4" ht="93.6">
      <c r="A9" s="19" t="s">
        <v>31</v>
      </c>
      <c r="B9" s="20" t="s">
        <v>6</v>
      </c>
      <c r="C9" s="21" t="s">
        <v>7</v>
      </c>
      <c r="D9" s="85" t="s">
        <v>448</v>
      </c>
    </row>
    <row r="10" spans="1:4" ht="62.4">
      <c r="A10" s="19" t="s">
        <v>33</v>
      </c>
      <c r="B10" s="20" t="s">
        <v>253</v>
      </c>
      <c r="C10" s="21" t="s">
        <v>9</v>
      </c>
      <c r="D10" s="85" t="s">
        <v>67</v>
      </c>
    </row>
    <row r="11" spans="1:4" ht="78">
      <c r="A11" s="8" t="s">
        <v>53</v>
      </c>
      <c r="B11" s="5" t="s">
        <v>4</v>
      </c>
      <c r="C11" s="9" t="s">
        <v>48</v>
      </c>
      <c r="D11" s="23" t="s">
        <v>97</v>
      </c>
    </row>
    <row r="12" spans="1:4" ht="112.2">
      <c r="A12" s="8" t="s">
        <v>277</v>
      </c>
      <c r="B12" s="5" t="s">
        <v>324</v>
      </c>
      <c r="C12" s="9" t="s">
        <v>274</v>
      </c>
      <c r="D12" s="80" t="s">
        <v>329</v>
      </c>
    </row>
    <row r="13" spans="1:4" ht="46.8">
      <c r="A13" s="8" t="s">
        <v>369</v>
      </c>
      <c r="B13" s="5" t="s">
        <v>451</v>
      </c>
      <c r="C13" s="9" t="s">
        <v>370</v>
      </c>
      <c r="D13" s="23" t="s">
        <v>371</v>
      </c>
    </row>
    <row r="14" spans="1:4" ht="187.2">
      <c r="A14" s="8" t="s">
        <v>193</v>
      </c>
      <c r="B14" s="5" t="s">
        <v>282</v>
      </c>
      <c r="C14" s="9" t="s">
        <v>49</v>
      </c>
      <c r="D14" s="23" t="s">
        <v>429</v>
      </c>
    </row>
    <row r="15" spans="1:4" ht="62.4">
      <c r="A15" s="107" t="s">
        <v>304</v>
      </c>
      <c r="B15" s="5" t="s">
        <v>325</v>
      </c>
      <c r="C15" s="9" t="s">
        <v>258</v>
      </c>
      <c r="D15" s="83" t="s">
        <v>259</v>
      </c>
    </row>
    <row r="16" spans="1:4" ht="78">
      <c r="A16" s="8" t="s">
        <v>293</v>
      </c>
      <c r="B16" s="5" t="s">
        <v>4</v>
      </c>
      <c r="C16" s="10" t="s">
        <v>29</v>
      </c>
      <c r="D16" s="23" t="s">
        <v>98</v>
      </c>
    </row>
    <row r="17" spans="1:4" ht="124.8">
      <c r="A17" s="8" t="s">
        <v>442</v>
      </c>
      <c r="B17" s="9" t="s">
        <v>326</v>
      </c>
      <c r="C17" s="10" t="s">
        <v>44</v>
      </c>
      <c r="D17" s="23" t="s">
        <v>354</v>
      </c>
    </row>
    <row r="18" spans="1:4" ht="140.4">
      <c r="A18" s="7" t="s">
        <v>401</v>
      </c>
      <c r="B18" s="5" t="s">
        <v>330</v>
      </c>
      <c r="C18" s="17" t="s">
        <v>50</v>
      </c>
      <c r="D18" s="23" t="s">
        <v>355</v>
      </c>
    </row>
    <row r="19" spans="1:4" ht="202.8">
      <c r="A19" s="8" t="s">
        <v>64</v>
      </c>
      <c r="B19" s="9" t="s">
        <v>327</v>
      </c>
      <c r="C19" s="9" t="s">
        <v>29</v>
      </c>
      <c r="D19" s="25" t="s">
        <v>353</v>
      </c>
    </row>
    <row r="20" spans="1:4" ht="124.8">
      <c r="A20" s="8" t="s">
        <v>284</v>
      </c>
      <c r="B20" s="9" t="s">
        <v>328</v>
      </c>
      <c r="C20" s="9" t="s">
        <v>79</v>
      </c>
      <c r="D20" s="25" t="s">
        <v>194</v>
      </c>
    </row>
    <row r="21" spans="1:4" ht="218.4">
      <c r="A21" s="19" t="s">
        <v>305</v>
      </c>
      <c r="B21" s="20" t="s">
        <v>11</v>
      </c>
      <c r="C21" s="21" t="s">
        <v>450</v>
      </c>
      <c r="D21" s="86" t="s">
        <v>430</v>
      </c>
    </row>
    <row r="22" spans="1:4" ht="93.6">
      <c r="A22" s="19" t="s">
        <v>331</v>
      </c>
      <c r="B22" s="20" t="s">
        <v>12</v>
      </c>
      <c r="C22" s="21" t="s">
        <v>13</v>
      </c>
      <c r="D22" s="22" t="s">
        <v>345</v>
      </c>
    </row>
    <row r="23" spans="1:4" ht="62.4">
      <c r="A23" s="8" t="s">
        <v>62</v>
      </c>
      <c r="B23" s="9" t="s">
        <v>213</v>
      </c>
      <c r="C23" s="9" t="s">
        <v>76</v>
      </c>
      <c r="D23" s="25" t="s">
        <v>84</v>
      </c>
    </row>
    <row r="24" spans="1:4" ht="265.2">
      <c r="A24" s="7" t="s">
        <v>287</v>
      </c>
      <c r="B24" s="5" t="s">
        <v>339</v>
      </c>
      <c r="C24" s="5" t="s">
        <v>335</v>
      </c>
      <c r="D24" s="121" t="s">
        <v>455</v>
      </c>
    </row>
    <row r="25" spans="1:4" ht="62.4">
      <c r="A25" s="8" t="s">
        <v>204</v>
      </c>
      <c r="B25" s="5" t="s">
        <v>199</v>
      </c>
      <c r="C25" s="9" t="s">
        <v>200</v>
      </c>
      <c r="D25" s="83"/>
    </row>
    <row r="26" spans="1:4" ht="62.4">
      <c r="A26" s="8" t="s">
        <v>34</v>
      </c>
      <c r="B26" s="5" t="s">
        <v>4</v>
      </c>
      <c r="C26" s="10" t="s">
        <v>14</v>
      </c>
      <c r="D26" s="24" t="s">
        <v>68</v>
      </c>
    </row>
    <row r="27" spans="1:4" ht="109.2">
      <c r="A27" s="8" t="s">
        <v>394</v>
      </c>
      <c r="B27" s="5" t="s">
        <v>395</v>
      </c>
      <c r="C27" s="10" t="s">
        <v>397</v>
      </c>
      <c r="D27" s="24" t="s">
        <v>396</v>
      </c>
    </row>
    <row r="28" spans="1:4" ht="93.6">
      <c r="A28" s="8" t="s">
        <v>410</v>
      </c>
      <c r="B28" s="5" t="s">
        <v>17</v>
      </c>
      <c r="C28" s="10" t="s">
        <v>411</v>
      </c>
      <c r="D28" s="83" t="s">
        <v>412</v>
      </c>
    </row>
    <row r="29" spans="1:4" ht="62.4">
      <c r="A29" s="8" t="s">
        <v>385</v>
      </c>
      <c r="B29" s="5" t="s">
        <v>91</v>
      </c>
      <c r="C29" s="9" t="s">
        <v>263</v>
      </c>
      <c r="D29" s="24" t="s">
        <v>437</v>
      </c>
    </row>
    <row r="30" spans="1:4" ht="46.8">
      <c r="A30" s="8" t="s">
        <v>364</v>
      </c>
      <c r="B30" s="5" t="s">
        <v>466</v>
      </c>
      <c r="C30" s="9" t="s">
        <v>243</v>
      </c>
      <c r="D30" s="24" t="s">
        <v>363</v>
      </c>
    </row>
    <row r="31" spans="1:4" ht="62.4">
      <c r="A31" s="8" t="s">
        <v>280</v>
      </c>
      <c r="B31" s="5" t="s">
        <v>17</v>
      </c>
      <c r="C31" s="9" t="s">
        <v>279</v>
      </c>
      <c r="D31" s="24" t="s">
        <v>358</v>
      </c>
    </row>
    <row r="32" spans="1:4" ht="62.4">
      <c r="A32" s="7" t="s">
        <v>35</v>
      </c>
      <c r="B32" s="5" t="s">
        <v>4</v>
      </c>
      <c r="C32" s="6" t="s">
        <v>15</v>
      </c>
      <c r="D32" s="23" t="s">
        <v>69</v>
      </c>
    </row>
    <row r="33" spans="1:4" ht="78">
      <c r="A33" s="7" t="s">
        <v>416</v>
      </c>
      <c r="B33" s="7" t="s">
        <v>257</v>
      </c>
      <c r="C33" s="6" t="s">
        <v>86</v>
      </c>
      <c r="D33" s="23" t="s">
        <v>432</v>
      </c>
    </row>
    <row r="34" spans="1:4" ht="109.2">
      <c r="A34" s="7" t="s">
        <v>289</v>
      </c>
      <c r="B34" s="5" t="s">
        <v>55</v>
      </c>
      <c r="C34" s="5" t="s">
        <v>256</v>
      </c>
      <c r="D34" s="23" t="s">
        <v>219</v>
      </c>
    </row>
    <row r="35" spans="1:4" ht="187.2">
      <c r="A35" s="16" t="s">
        <v>406</v>
      </c>
      <c r="B35" s="5" t="s">
        <v>340</v>
      </c>
      <c r="C35" s="6" t="s">
        <v>56</v>
      </c>
      <c r="D35" s="30" t="s">
        <v>431</v>
      </c>
    </row>
    <row r="36" spans="1:4" ht="124.8">
      <c r="A36" s="84" t="s">
        <v>36</v>
      </c>
      <c r="B36" s="20" t="s">
        <v>341</v>
      </c>
      <c r="C36" s="20" t="s">
        <v>240</v>
      </c>
      <c r="D36" s="26" t="s">
        <v>351</v>
      </c>
    </row>
    <row r="37" spans="1:4" ht="93.6">
      <c r="A37" s="84" t="s">
        <v>374</v>
      </c>
      <c r="B37" s="20" t="s">
        <v>17</v>
      </c>
      <c r="C37" s="20" t="s">
        <v>381</v>
      </c>
      <c r="D37" s="26" t="s">
        <v>417</v>
      </c>
    </row>
    <row r="38" spans="1:4" ht="81.75" customHeight="1">
      <c r="A38" s="113" t="s">
        <v>413</v>
      </c>
      <c r="B38" s="20" t="s">
        <v>17</v>
      </c>
      <c r="C38" s="20" t="s">
        <v>306</v>
      </c>
      <c r="D38" s="80" t="s">
        <v>307</v>
      </c>
    </row>
    <row r="39" spans="1:4" ht="123" customHeight="1">
      <c r="A39" s="8" t="s">
        <v>300</v>
      </c>
      <c r="B39" s="9" t="s">
        <v>344</v>
      </c>
      <c r="C39" s="114" t="s">
        <v>311</v>
      </c>
      <c r="D39" s="85" t="s">
        <v>352</v>
      </c>
    </row>
    <row r="40" spans="1:4" ht="62.4">
      <c r="A40" s="15" t="s">
        <v>58</v>
      </c>
      <c r="B40" s="9" t="s">
        <v>17</v>
      </c>
      <c r="C40" s="10" t="s">
        <v>61</v>
      </c>
      <c r="D40" s="22" t="s">
        <v>392</v>
      </c>
    </row>
    <row r="41" spans="1:4" ht="62.4">
      <c r="A41" s="15" t="s">
        <v>297</v>
      </c>
      <c r="B41" s="29" t="s">
        <v>314</v>
      </c>
      <c r="C41" s="9" t="s">
        <v>29</v>
      </c>
      <c r="D41" s="22" t="s">
        <v>244</v>
      </c>
    </row>
    <row r="42" spans="1:4" ht="78">
      <c r="A42" s="15" t="s">
        <v>286</v>
      </c>
      <c r="B42" s="9" t="s">
        <v>77</v>
      </c>
      <c r="C42" s="10" t="s">
        <v>47</v>
      </c>
      <c r="D42" s="22" t="s">
        <v>197</v>
      </c>
    </row>
    <row r="43" spans="1:4" ht="46.8">
      <c r="A43" s="15" t="s">
        <v>378</v>
      </c>
      <c r="B43" s="9" t="s">
        <v>379</v>
      </c>
      <c r="C43" s="10" t="s">
        <v>380</v>
      </c>
      <c r="D43" s="22" t="s">
        <v>425</v>
      </c>
    </row>
    <row r="44" spans="1:4" ht="62.4">
      <c r="A44" s="15" t="s">
        <v>283</v>
      </c>
      <c r="B44" s="9" t="s">
        <v>4</v>
      </c>
      <c r="C44" s="9" t="s">
        <v>75</v>
      </c>
      <c r="D44" s="22" t="s">
        <v>196</v>
      </c>
    </row>
    <row r="45" spans="1:4" ht="46.8">
      <c r="A45" s="15" t="s">
        <v>373</v>
      </c>
      <c r="B45" s="9" t="s">
        <v>17</v>
      </c>
      <c r="C45" s="10" t="s">
        <v>101</v>
      </c>
      <c r="D45" s="22" t="s">
        <v>382</v>
      </c>
    </row>
    <row r="46" spans="1:4" ht="178.5" customHeight="1">
      <c r="A46" s="15" t="s">
        <v>464</v>
      </c>
      <c r="B46" s="9" t="s">
        <v>17</v>
      </c>
      <c r="C46" s="9" t="s">
        <v>80</v>
      </c>
      <c r="D46" s="23" t="s">
        <v>465</v>
      </c>
    </row>
    <row r="47" spans="1:4" ht="62.4">
      <c r="A47" s="16" t="s">
        <v>440</v>
      </c>
      <c r="B47" s="5" t="s">
        <v>18</v>
      </c>
      <c r="C47" s="6" t="s">
        <v>19</v>
      </c>
      <c r="D47" s="22" t="s">
        <v>439</v>
      </c>
    </row>
    <row r="48" spans="1:4" ht="93.6">
      <c r="A48" s="16" t="s">
        <v>414</v>
      </c>
      <c r="B48" s="5" t="s">
        <v>77</v>
      </c>
      <c r="C48" s="6" t="s">
        <v>29</v>
      </c>
      <c r="D48" s="115" t="s">
        <v>356</v>
      </c>
    </row>
    <row r="49" spans="1:6" ht="140.4">
      <c r="A49" s="19" t="s">
        <v>368</v>
      </c>
      <c r="B49" s="20" t="s">
        <v>20</v>
      </c>
      <c r="C49" s="21" t="s">
        <v>21</v>
      </c>
      <c r="D49" s="85" t="s">
        <v>449</v>
      </c>
    </row>
    <row r="50" spans="1:6" ht="62.4">
      <c r="A50" s="11" t="s">
        <v>415</v>
      </c>
      <c r="B50" s="5" t="s">
        <v>257</v>
      </c>
      <c r="C50" s="12" t="s">
        <v>29</v>
      </c>
      <c r="D50" s="22" t="s">
        <v>360</v>
      </c>
    </row>
    <row r="51" spans="1:6" ht="62.4">
      <c r="A51" s="11" t="s">
        <v>299</v>
      </c>
      <c r="B51" s="5" t="s">
        <v>91</v>
      </c>
      <c r="C51" s="4" t="s">
        <v>211</v>
      </c>
      <c r="D51" s="22" t="s">
        <v>308</v>
      </c>
    </row>
    <row r="52" spans="1:6" ht="93.6">
      <c r="A52" s="4" t="s">
        <v>298</v>
      </c>
      <c r="B52" s="5" t="s">
        <v>418</v>
      </c>
      <c r="C52" s="6" t="s">
        <v>29</v>
      </c>
      <c r="D52" s="22" t="s">
        <v>343</v>
      </c>
    </row>
    <row r="53" spans="1:6" ht="62.4">
      <c r="A53" s="18" t="s">
        <v>212</v>
      </c>
      <c r="B53" s="5" t="s">
        <v>342</v>
      </c>
      <c r="C53" s="4" t="s">
        <v>57</v>
      </c>
      <c r="D53" s="22" t="s">
        <v>70</v>
      </c>
    </row>
    <row r="54" spans="1:6" ht="62.4">
      <c r="A54" s="18" t="s">
        <v>85</v>
      </c>
      <c r="B54" s="5" t="s">
        <v>77</v>
      </c>
      <c r="C54" s="4" t="s">
        <v>86</v>
      </c>
      <c r="D54" s="22" t="s">
        <v>195</v>
      </c>
    </row>
    <row r="55" spans="1:6" ht="109.2">
      <c r="A55" s="18" t="s">
        <v>288</v>
      </c>
      <c r="B55" s="5" t="s">
        <v>453</v>
      </c>
      <c r="C55" s="4" t="s">
        <v>245</v>
      </c>
      <c r="D55" s="22" t="s">
        <v>447</v>
      </c>
    </row>
    <row r="56" spans="1:6" ht="88.5" customHeight="1">
      <c r="A56" s="18" t="s">
        <v>400</v>
      </c>
      <c r="B56" s="5" t="s">
        <v>55</v>
      </c>
      <c r="C56" s="4" t="s">
        <v>337</v>
      </c>
      <c r="D56" s="115" t="s">
        <v>336</v>
      </c>
    </row>
    <row r="57" spans="1:6" ht="124.8">
      <c r="A57" s="8" t="s">
        <v>37</v>
      </c>
      <c r="B57" s="5" t="s">
        <v>10</v>
      </c>
      <c r="C57" s="6" t="s">
        <v>45</v>
      </c>
      <c r="D57" s="22" t="s">
        <v>467</v>
      </c>
    </row>
    <row r="58" spans="1:6" ht="46.8">
      <c r="A58" s="18" t="s">
        <v>332</v>
      </c>
      <c r="B58" s="5" t="s">
        <v>87</v>
      </c>
      <c r="C58" s="4" t="s">
        <v>424</v>
      </c>
      <c r="D58" s="22" t="s">
        <v>313</v>
      </c>
    </row>
    <row r="59" spans="1:6" ht="124.8">
      <c r="A59" s="87" t="s">
        <v>239</v>
      </c>
      <c r="B59" s="20" t="s">
        <v>246</v>
      </c>
      <c r="C59" s="20" t="s">
        <v>247</v>
      </c>
      <c r="D59" s="85" t="s">
        <v>350</v>
      </c>
    </row>
    <row r="60" spans="1:6" s="123" customFormat="1" ht="62.4">
      <c r="A60" s="27" t="s">
        <v>441</v>
      </c>
      <c r="B60" s="132" t="s">
        <v>409</v>
      </c>
      <c r="C60" s="9" t="s">
        <v>29</v>
      </c>
      <c r="D60" s="24" t="s">
        <v>248</v>
      </c>
    </row>
    <row r="61" spans="1:6" ht="62.4">
      <c r="A61" s="27" t="s">
        <v>403</v>
      </c>
      <c r="B61" s="9" t="s">
        <v>402</v>
      </c>
      <c r="C61" s="9" t="s">
        <v>243</v>
      </c>
      <c r="D61" s="24" t="s">
        <v>404</v>
      </c>
    </row>
    <row r="62" spans="1:6" ht="62.4">
      <c r="A62" s="8" t="s">
        <v>294</v>
      </c>
      <c r="B62" s="29" t="s">
        <v>315</v>
      </c>
      <c r="C62" s="9" t="s">
        <v>83</v>
      </c>
      <c r="D62" s="24" t="s">
        <v>407</v>
      </c>
    </row>
    <row r="63" spans="1:6" ht="124.8">
      <c r="A63" s="8" t="s">
        <v>389</v>
      </c>
      <c r="B63" s="29" t="s">
        <v>182</v>
      </c>
      <c r="C63" s="9" t="s">
        <v>388</v>
      </c>
      <c r="D63" s="83" t="s">
        <v>390</v>
      </c>
    </row>
    <row r="64" spans="1:6" ht="78">
      <c r="A64" s="8" t="s">
        <v>444</v>
      </c>
      <c r="B64" s="9" t="s">
        <v>316</v>
      </c>
      <c r="C64" s="9" t="s">
        <v>54</v>
      </c>
      <c r="D64" s="25" t="s">
        <v>89</v>
      </c>
      <c r="F64" s="105"/>
    </row>
    <row r="65" spans="1:6" ht="62.4">
      <c r="A65" s="8" t="s">
        <v>249</v>
      </c>
      <c r="B65" s="9" t="s">
        <v>250</v>
      </c>
      <c r="C65" s="9" t="s">
        <v>222</v>
      </c>
      <c r="D65" s="25" t="s">
        <v>251</v>
      </c>
      <c r="F65" s="105"/>
    </row>
    <row r="66" spans="1:6" ht="124.8">
      <c r="A66" s="15" t="s">
        <v>290</v>
      </c>
      <c r="B66" s="9" t="s">
        <v>94</v>
      </c>
      <c r="C66" s="10" t="s">
        <v>52</v>
      </c>
      <c r="D66" s="23" t="s">
        <v>468</v>
      </c>
      <c r="F66" s="104"/>
    </row>
    <row r="67" spans="1:6" ht="138.75" customHeight="1">
      <c r="A67" s="7" t="s">
        <v>426</v>
      </c>
      <c r="B67" s="5" t="s">
        <v>427</v>
      </c>
      <c r="C67" s="6" t="s">
        <v>397</v>
      </c>
      <c r="D67" s="131" t="s">
        <v>428</v>
      </c>
      <c r="F67" s="104"/>
    </row>
    <row r="68" spans="1:6" ht="62.4">
      <c r="A68" s="15" t="s">
        <v>285</v>
      </c>
      <c r="B68" s="9" t="s">
        <v>95</v>
      </c>
      <c r="C68" s="9" t="s">
        <v>81</v>
      </c>
      <c r="D68" s="23" t="s">
        <v>82</v>
      </c>
    </row>
    <row r="69" spans="1:6" ht="100.8">
      <c r="A69" s="15" t="s">
        <v>338</v>
      </c>
      <c r="B69" s="9" t="s">
        <v>361</v>
      </c>
      <c r="C69" s="10" t="s">
        <v>243</v>
      </c>
      <c r="D69" s="122" t="s">
        <v>357</v>
      </c>
    </row>
    <row r="70" spans="1:6" ht="62.4">
      <c r="A70" s="7" t="s">
        <v>38</v>
      </c>
      <c r="B70" s="5" t="s">
        <v>4</v>
      </c>
      <c r="C70" s="6" t="s">
        <v>13</v>
      </c>
      <c r="D70" s="23" t="s">
        <v>71</v>
      </c>
    </row>
    <row r="71" spans="1:6" ht="234">
      <c r="A71" s="18" t="s">
        <v>260</v>
      </c>
      <c r="B71" s="9" t="s">
        <v>91</v>
      </c>
      <c r="C71" s="9" t="s">
        <v>243</v>
      </c>
      <c r="D71" s="80" t="s">
        <v>393</v>
      </c>
    </row>
    <row r="72" spans="1:6" ht="62.4">
      <c r="A72" s="19" t="s">
        <v>386</v>
      </c>
      <c r="B72" s="20" t="s">
        <v>238</v>
      </c>
      <c r="C72" s="21" t="s">
        <v>22</v>
      </c>
      <c r="D72" s="28" t="s">
        <v>457</v>
      </c>
    </row>
    <row r="73" spans="1:6" ht="62.4">
      <c r="A73" s="15" t="s">
        <v>333</v>
      </c>
      <c r="B73" s="20" t="s">
        <v>349</v>
      </c>
      <c r="C73" s="21" t="s">
        <v>16</v>
      </c>
      <c r="D73" s="22" t="s">
        <v>334</v>
      </c>
    </row>
    <row r="74" spans="1:6" ht="218.4">
      <c r="A74" s="8" t="s">
        <v>39</v>
      </c>
      <c r="B74" s="9" t="s">
        <v>23</v>
      </c>
      <c r="C74" s="10" t="s">
        <v>24</v>
      </c>
      <c r="D74" s="22" t="s">
        <v>220</v>
      </c>
    </row>
    <row r="75" spans="1:6" s="123" customFormat="1" ht="62.4">
      <c r="A75" s="8" t="s">
        <v>433</v>
      </c>
      <c r="B75" s="9" t="s">
        <v>312</v>
      </c>
      <c r="C75" s="10" t="s">
        <v>29</v>
      </c>
      <c r="D75" s="22" t="s">
        <v>438</v>
      </c>
      <c r="E75"/>
      <c r="F75"/>
    </row>
    <row r="76" spans="1:6" ht="62.4">
      <c r="A76" s="7" t="s">
        <v>40</v>
      </c>
      <c r="B76" s="5" t="s">
        <v>4</v>
      </c>
      <c r="C76" s="6" t="s">
        <v>16</v>
      </c>
      <c r="D76" s="26" t="s">
        <v>72</v>
      </c>
      <c r="E76" s="123"/>
      <c r="F76" s="123"/>
    </row>
    <row r="77" spans="1:6" ht="84" customHeight="1">
      <c r="A77" s="7" t="s">
        <v>309</v>
      </c>
      <c r="B77" s="9" t="s">
        <v>17</v>
      </c>
      <c r="C77" s="6" t="s">
        <v>456</v>
      </c>
      <c r="D77" s="26" t="s">
        <v>310</v>
      </c>
    </row>
    <row r="78" spans="1:6" ht="105" customHeight="1">
      <c r="A78" s="7" t="s">
        <v>462</v>
      </c>
      <c r="B78" s="9" t="s">
        <v>55</v>
      </c>
      <c r="C78" s="6" t="s">
        <v>463</v>
      </c>
      <c r="D78" s="138" t="s">
        <v>461</v>
      </c>
    </row>
    <row r="79" spans="1:6" ht="62.4">
      <c r="A79" s="7" t="s">
        <v>42</v>
      </c>
      <c r="B79" s="5" t="s">
        <v>4</v>
      </c>
      <c r="C79" s="6" t="s">
        <v>27</v>
      </c>
      <c r="D79" s="23" t="s">
        <v>74</v>
      </c>
    </row>
    <row r="80" spans="1:6" ht="93.6">
      <c r="A80" s="19" t="s">
        <v>63</v>
      </c>
      <c r="B80" s="20" t="s">
        <v>6</v>
      </c>
      <c r="C80" s="21" t="s">
        <v>25</v>
      </c>
      <c r="D80" s="88" t="s">
        <v>408</v>
      </c>
    </row>
    <row r="81" spans="1:4" ht="135.75" customHeight="1">
      <c r="A81" s="7" t="s">
        <v>319</v>
      </c>
      <c r="B81" s="20" t="s">
        <v>12</v>
      </c>
      <c r="C81" s="21" t="s">
        <v>320</v>
      </c>
      <c r="D81" s="88" t="s">
        <v>452</v>
      </c>
    </row>
    <row r="82" spans="1:4" ht="62.4">
      <c r="A82" s="7" t="s">
        <v>41</v>
      </c>
      <c r="B82" s="5" t="s">
        <v>4</v>
      </c>
      <c r="C82" s="6" t="s">
        <v>26</v>
      </c>
      <c r="D82" s="23" t="s">
        <v>73</v>
      </c>
    </row>
    <row r="83" spans="1:4" ht="46.8">
      <c r="A83" s="8" t="s">
        <v>399</v>
      </c>
      <c r="B83" s="5" t="s">
        <v>17</v>
      </c>
      <c r="C83" s="9" t="s">
        <v>24</v>
      </c>
      <c r="D83" s="80" t="s">
        <v>398</v>
      </c>
    </row>
    <row r="84" spans="1:4" ht="31.5" customHeight="1">
      <c r="A84" s="8" t="s">
        <v>458</v>
      </c>
      <c r="B84" s="5" t="s">
        <v>17</v>
      </c>
      <c r="C84" s="9" t="s">
        <v>459</v>
      </c>
      <c r="D84" s="80" t="s">
        <v>460</v>
      </c>
    </row>
    <row r="85" spans="1:4" ht="78.75" customHeight="1">
      <c r="A85" s="8" t="s">
        <v>93</v>
      </c>
      <c r="B85" s="5" t="s">
        <v>77</v>
      </c>
      <c r="C85" s="9" t="s">
        <v>78</v>
      </c>
      <c r="D85" s="23" t="s">
        <v>96</v>
      </c>
    </row>
    <row r="86" spans="1:4" ht="78">
      <c r="A86" s="8" t="s">
        <v>59</v>
      </c>
      <c r="B86" s="9" t="s">
        <v>12</v>
      </c>
      <c r="C86" s="10" t="s">
        <v>46</v>
      </c>
      <c r="D86" s="23" t="s">
        <v>383</v>
      </c>
    </row>
    <row r="87" spans="1:4" ht="62.4">
      <c r="A87" s="8" t="s">
        <v>295</v>
      </c>
      <c r="B87" s="9" t="s">
        <v>17</v>
      </c>
      <c r="C87" s="9" t="s">
        <v>235</v>
      </c>
      <c r="D87" s="23" t="s">
        <v>100</v>
      </c>
    </row>
    <row r="88" spans="1:4" ht="78">
      <c r="A88" s="8" t="s">
        <v>43</v>
      </c>
      <c r="B88" s="9" t="s">
        <v>255</v>
      </c>
      <c r="C88" s="10" t="s">
        <v>423</v>
      </c>
      <c r="D88" s="23" t="s">
        <v>405</v>
      </c>
    </row>
    <row r="89" spans="1:4" ht="148.94999999999999" customHeight="1">
      <c r="A89" s="7" t="s">
        <v>301</v>
      </c>
      <c r="B89" s="5" t="s">
        <v>28</v>
      </c>
      <c r="C89" s="6" t="s">
        <v>29</v>
      </c>
      <c r="D89" s="23" t="s">
        <v>469</v>
      </c>
    </row>
    <row r="90" spans="1:4" ht="156">
      <c r="A90" s="8" t="s">
        <v>318</v>
      </c>
      <c r="B90" s="5" t="s">
        <v>12</v>
      </c>
      <c r="C90" s="6" t="s">
        <v>47</v>
      </c>
      <c r="D90" s="23" t="s">
        <v>387</v>
      </c>
    </row>
    <row r="91" spans="1:4" ht="109.2">
      <c r="A91" s="133" t="s">
        <v>292</v>
      </c>
      <c r="B91" s="134" t="s">
        <v>362</v>
      </c>
      <c r="C91" s="135" t="s">
        <v>261</v>
      </c>
      <c r="D91" s="136" t="s">
        <v>99</v>
      </c>
    </row>
    <row r="92" spans="1:4" ht="78">
      <c r="A92" s="9" t="s">
        <v>443</v>
      </c>
      <c r="B92" s="10" t="s">
        <v>17</v>
      </c>
      <c r="C92" s="10" t="s">
        <v>29</v>
      </c>
      <c r="D92" s="137" t="s">
        <v>445</v>
      </c>
    </row>
    <row r="94" spans="1:4">
      <c r="A94" s="3"/>
      <c r="B94" s="3"/>
      <c r="C94" s="3"/>
    </row>
  </sheetData>
  <sortState ref="A2:E93">
    <sortCondition ref="A2:A93"/>
  </sortState>
  <pageMargins left="0.25" right="0.25"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zoomScale="90" zoomScaleNormal="90" workbookViewId="0">
      <pane ySplit="1" topLeftCell="A80" activePane="bottomLeft" state="frozen"/>
      <selection pane="bottomLeft" activeCell="C106" sqref="C106"/>
    </sheetView>
  </sheetViews>
  <sheetFormatPr defaultColWidth="9.109375" defaultRowHeight="13.2"/>
  <cols>
    <col min="1" max="1" width="32.44140625" style="35" customWidth="1"/>
    <col min="2" max="2" width="9.109375" style="35" customWidth="1"/>
    <col min="3" max="4" width="9.109375" style="34" customWidth="1"/>
    <col min="5" max="10" width="9.109375" style="33" customWidth="1"/>
    <col min="11" max="16" width="9.109375" style="31"/>
    <col min="17" max="17" width="110.44140625" style="32" customWidth="1"/>
    <col min="18" max="16384" width="9.109375" style="31"/>
  </cols>
  <sheetData>
    <row r="1" spans="1:17" ht="15.6">
      <c r="A1" s="74" t="s">
        <v>185</v>
      </c>
      <c r="B1" s="74" t="s">
        <v>184</v>
      </c>
      <c r="C1" s="73" t="s">
        <v>226</v>
      </c>
      <c r="D1" s="73" t="s">
        <v>183</v>
      </c>
      <c r="E1" s="73" t="s">
        <v>51</v>
      </c>
      <c r="F1" s="73" t="s">
        <v>182</v>
      </c>
      <c r="G1" s="73" t="s">
        <v>17</v>
      </c>
      <c r="H1" s="73" t="s">
        <v>181</v>
      </c>
      <c r="I1" s="73" t="s">
        <v>180</v>
      </c>
      <c r="J1" s="73" t="s">
        <v>210</v>
      </c>
      <c r="K1" s="73" t="s">
        <v>91</v>
      </c>
      <c r="L1" s="73" t="s">
        <v>208</v>
      </c>
      <c r="M1" s="73" t="s">
        <v>179</v>
      </c>
      <c r="N1" s="73" t="s">
        <v>227</v>
      </c>
      <c r="O1" s="73" t="s">
        <v>205</v>
      </c>
      <c r="P1" s="73" t="s">
        <v>207</v>
      </c>
      <c r="Q1" s="72" t="s">
        <v>178</v>
      </c>
    </row>
    <row r="2" spans="1:17" ht="26.4">
      <c r="A2" s="59" t="s">
        <v>272</v>
      </c>
      <c r="B2" s="59"/>
      <c r="C2" s="59"/>
      <c r="D2" s="59"/>
      <c r="E2" s="58" t="s">
        <v>105</v>
      </c>
      <c r="F2" s="59"/>
      <c r="G2" s="58"/>
      <c r="H2" s="58" t="s">
        <v>303</v>
      </c>
      <c r="I2" s="58" t="s">
        <v>105</v>
      </c>
      <c r="J2" s="58"/>
      <c r="K2" s="59"/>
      <c r="L2" s="59"/>
      <c r="M2" s="59"/>
      <c r="N2" s="59"/>
      <c r="O2" s="59"/>
      <c r="P2" s="59"/>
      <c r="Q2" s="112" t="s">
        <v>273</v>
      </c>
    </row>
    <row r="3" spans="1:17">
      <c r="A3" s="58" t="s">
        <v>172</v>
      </c>
      <c r="B3" s="58"/>
      <c r="C3" s="58"/>
      <c r="D3" s="58"/>
      <c r="E3" s="58" t="s">
        <v>105</v>
      </c>
      <c r="F3" s="59" t="s">
        <v>105</v>
      </c>
      <c r="G3" s="58"/>
      <c r="H3" s="59" t="s">
        <v>105</v>
      </c>
      <c r="I3" s="58" t="s">
        <v>105</v>
      </c>
      <c r="J3" s="58"/>
      <c r="K3" s="64"/>
      <c r="L3" s="64"/>
      <c r="M3" s="64"/>
      <c r="N3" s="64"/>
      <c r="O3" s="64"/>
      <c r="P3" s="64"/>
      <c r="Q3" s="92" t="s">
        <v>171</v>
      </c>
    </row>
    <row r="4" spans="1:17" ht="28.8">
      <c r="A4" s="60" t="s">
        <v>170</v>
      </c>
      <c r="B4" s="58"/>
      <c r="C4" s="58"/>
      <c r="D4" s="58"/>
      <c r="E4" s="58"/>
      <c r="F4" s="59"/>
      <c r="G4" s="58"/>
      <c r="H4" s="59"/>
      <c r="I4" s="58"/>
      <c r="J4" s="58"/>
      <c r="K4" s="64"/>
      <c r="L4" s="64"/>
      <c r="M4" s="76" t="s">
        <v>105</v>
      </c>
      <c r="N4" s="76"/>
      <c r="O4" s="76"/>
      <c r="P4" s="76"/>
      <c r="Q4" s="57" t="s">
        <v>169</v>
      </c>
    </row>
    <row r="5" spans="1:17" ht="15" customHeight="1">
      <c r="A5" s="60" t="s">
        <v>275</v>
      </c>
      <c r="B5" s="58"/>
      <c r="C5" s="58"/>
      <c r="D5" s="58"/>
      <c r="E5" s="58"/>
      <c r="F5" s="59"/>
      <c r="G5" s="58" t="s">
        <v>105</v>
      </c>
      <c r="H5" s="59"/>
      <c r="I5" s="58"/>
      <c r="J5" s="58"/>
      <c r="K5" s="64"/>
      <c r="L5" s="64"/>
      <c r="M5" s="76"/>
      <c r="N5" s="76"/>
      <c r="O5" s="76" t="s">
        <v>105</v>
      </c>
      <c r="P5" s="76" t="s">
        <v>105</v>
      </c>
      <c r="Q5" s="57" t="s">
        <v>276</v>
      </c>
    </row>
    <row r="6" spans="1:17" ht="14.4">
      <c r="A6" s="60" t="s">
        <v>375</v>
      </c>
      <c r="B6" s="58"/>
      <c r="C6" s="58"/>
      <c r="D6" s="58"/>
      <c r="E6" s="58"/>
      <c r="F6" s="59"/>
      <c r="G6" s="60"/>
      <c r="H6" s="59"/>
      <c r="I6" s="58"/>
      <c r="J6" s="58"/>
      <c r="K6" s="67"/>
      <c r="L6" s="67"/>
      <c r="M6" s="67"/>
      <c r="N6" s="67"/>
      <c r="O6" s="67"/>
      <c r="P6" s="67"/>
      <c r="Q6" s="57"/>
    </row>
    <row r="7" spans="1:17" ht="28.8">
      <c r="A7" s="60" t="s">
        <v>168</v>
      </c>
      <c r="B7" s="60"/>
      <c r="C7" s="58"/>
      <c r="D7" s="58"/>
      <c r="E7" s="77" t="s">
        <v>105</v>
      </c>
      <c r="F7" s="59"/>
      <c r="G7" s="77" t="s">
        <v>105</v>
      </c>
      <c r="H7" s="59"/>
      <c r="I7" s="77" t="s">
        <v>105</v>
      </c>
      <c r="J7" s="77"/>
      <c r="K7" s="64"/>
      <c r="L7" s="64"/>
      <c r="M7" s="64"/>
      <c r="N7" s="64"/>
      <c r="O7" s="64"/>
      <c r="P7" s="64"/>
      <c r="Q7" s="109" t="s">
        <v>167</v>
      </c>
    </row>
    <row r="8" spans="1:17" ht="34.5" customHeight="1">
      <c r="A8" s="60" t="s">
        <v>254</v>
      </c>
      <c r="B8" s="60"/>
      <c r="C8" s="58"/>
      <c r="D8" s="58"/>
      <c r="E8" s="77"/>
      <c r="F8" s="59"/>
      <c r="G8" s="77" t="s">
        <v>105</v>
      </c>
      <c r="H8" s="59"/>
      <c r="I8" s="77"/>
      <c r="J8" s="77"/>
      <c r="K8" s="64"/>
      <c r="L8" s="64"/>
      <c r="M8" s="64"/>
      <c r="N8" s="64"/>
      <c r="O8" s="64" t="s">
        <v>105</v>
      </c>
      <c r="P8" s="64"/>
      <c r="Q8" s="57" t="s">
        <v>258</v>
      </c>
    </row>
    <row r="9" spans="1:17" ht="34.5" customHeight="1">
      <c r="A9" s="60" t="s">
        <v>228</v>
      </c>
      <c r="B9" s="58"/>
      <c r="C9" s="58"/>
      <c r="D9" s="58"/>
      <c r="E9" s="58"/>
      <c r="F9" s="59"/>
      <c r="G9" s="60"/>
      <c r="H9" s="59"/>
      <c r="I9" s="58"/>
      <c r="J9" s="58"/>
      <c r="K9" s="67"/>
      <c r="L9" s="67"/>
      <c r="M9" s="67" t="s">
        <v>105</v>
      </c>
      <c r="N9" s="67"/>
      <c r="O9" s="67"/>
      <c r="P9" s="67"/>
      <c r="Q9" s="57" t="s">
        <v>29</v>
      </c>
    </row>
    <row r="10" spans="1:17" ht="34.5" customHeight="1">
      <c r="A10" s="59" t="s">
        <v>166</v>
      </c>
      <c r="B10" s="59"/>
      <c r="C10" s="59"/>
      <c r="D10" s="59"/>
      <c r="E10" s="58" t="s">
        <v>105</v>
      </c>
      <c r="F10" s="59" t="s">
        <v>105</v>
      </c>
      <c r="G10" s="58"/>
      <c r="H10" s="59"/>
      <c r="I10" s="58" t="s">
        <v>105</v>
      </c>
      <c r="J10" s="58"/>
      <c r="K10" s="78" t="s">
        <v>105</v>
      </c>
      <c r="L10" s="78"/>
      <c r="M10" s="59"/>
      <c r="N10" s="59"/>
      <c r="O10" s="59"/>
      <c r="P10" s="59"/>
      <c r="Q10" s="57" t="s">
        <v>165</v>
      </c>
    </row>
    <row r="11" spans="1:17" ht="34.5" customHeight="1">
      <c r="A11" s="61" t="s">
        <v>164</v>
      </c>
      <c r="B11" s="61"/>
      <c r="C11" s="59"/>
      <c r="D11" s="78" t="s">
        <v>105</v>
      </c>
      <c r="E11" s="77" t="s">
        <v>105</v>
      </c>
      <c r="F11" s="59" t="s">
        <v>105</v>
      </c>
      <c r="G11" s="77" t="s">
        <v>105</v>
      </c>
      <c r="H11" s="59"/>
      <c r="I11" s="77" t="s">
        <v>105</v>
      </c>
      <c r="J11" s="77"/>
      <c r="K11" s="59"/>
      <c r="L11" s="59"/>
      <c r="M11" s="59"/>
      <c r="N11" s="59"/>
      <c r="O11" s="59" t="s">
        <v>105</v>
      </c>
      <c r="P11" s="59"/>
      <c r="Q11" s="110" t="s">
        <v>163</v>
      </c>
    </row>
    <row r="12" spans="1:17" ht="34.5" customHeight="1">
      <c r="A12" s="59" t="s">
        <v>162</v>
      </c>
      <c r="B12" s="59"/>
      <c r="C12" s="59"/>
      <c r="D12" s="78" t="s">
        <v>105</v>
      </c>
      <c r="E12" s="58" t="s">
        <v>105</v>
      </c>
      <c r="F12" s="59" t="s">
        <v>105</v>
      </c>
      <c r="G12" s="58" t="s">
        <v>105</v>
      </c>
      <c r="H12" s="59"/>
      <c r="I12" s="58" t="s">
        <v>105</v>
      </c>
      <c r="J12" s="58"/>
      <c r="K12" s="59"/>
      <c r="L12" s="59"/>
      <c r="M12" s="59"/>
      <c r="N12" s="58"/>
      <c r="O12" s="58" t="s">
        <v>105</v>
      </c>
      <c r="P12" s="59"/>
      <c r="Q12" s="95" t="s">
        <v>161</v>
      </c>
    </row>
    <row r="13" spans="1:17" ht="34.5" customHeight="1">
      <c r="A13" s="62" t="s">
        <v>160</v>
      </c>
      <c r="B13" s="62"/>
      <c r="C13" s="62"/>
      <c r="D13" s="62"/>
      <c r="E13" s="62" t="s">
        <v>105</v>
      </c>
      <c r="F13" s="62"/>
      <c r="G13" s="62"/>
      <c r="H13" s="62" t="s">
        <v>105</v>
      </c>
      <c r="I13" s="62" t="s">
        <v>105</v>
      </c>
      <c r="J13" s="62"/>
      <c r="K13" s="67"/>
      <c r="L13" s="67"/>
      <c r="M13" s="67"/>
      <c r="N13" s="67"/>
      <c r="O13" s="67"/>
      <c r="P13" s="67"/>
      <c r="Q13" s="96" t="s">
        <v>186</v>
      </c>
    </row>
    <row r="14" spans="1:17" s="46" customFormat="1" ht="14.4">
      <c r="A14" s="64" t="s">
        <v>159</v>
      </c>
      <c r="B14" s="64"/>
      <c r="C14" s="64"/>
      <c r="D14" s="64"/>
      <c r="E14" s="62" t="s">
        <v>105</v>
      </c>
      <c r="F14" s="64"/>
      <c r="G14" s="64"/>
      <c r="H14" s="64"/>
      <c r="I14" s="64" t="s">
        <v>105</v>
      </c>
      <c r="J14" s="64"/>
      <c r="K14" s="67"/>
      <c r="L14" s="67"/>
      <c r="M14" s="67"/>
      <c r="N14" s="67"/>
      <c r="O14" s="67"/>
      <c r="P14" s="67"/>
      <c r="Q14" s="57" t="s">
        <v>158</v>
      </c>
    </row>
    <row r="15" spans="1:17" s="46" customFormat="1" ht="36.75" customHeight="1">
      <c r="A15" s="81" t="s">
        <v>157</v>
      </c>
      <c r="B15" s="64"/>
      <c r="C15" s="64"/>
      <c r="D15" s="64"/>
      <c r="E15" s="62"/>
      <c r="F15" s="64"/>
      <c r="G15" s="64"/>
      <c r="H15" s="64"/>
      <c r="I15" s="64"/>
      <c r="J15" s="64"/>
      <c r="K15" s="67"/>
      <c r="L15" s="67" t="s">
        <v>105</v>
      </c>
      <c r="M15" s="61" t="s">
        <v>105</v>
      </c>
      <c r="N15" s="61" t="s">
        <v>105</v>
      </c>
      <c r="O15" s="61"/>
      <c r="P15" s="61"/>
      <c r="Q15" s="82" t="s">
        <v>156</v>
      </c>
    </row>
    <row r="16" spans="1:17" s="46" customFormat="1" ht="95.25" customHeight="1">
      <c r="A16" s="65" t="s">
        <v>155</v>
      </c>
      <c r="B16" s="64"/>
      <c r="C16" s="64"/>
      <c r="D16" s="64"/>
      <c r="E16" s="62" t="s">
        <v>105</v>
      </c>
      <c r="F16" s="64"/>
      <c r="G16" s="65" t="s">
        <v>105</v>
      </c>
      <c r="H16" s="64"/>
      <c r="I16" s="64" t="s">
        <v>105</v>
      </c>
      <c r="J16" s="64"/>
      <c r="K16" s="67"/>
      <c r="L16" s="67"/>
      <c r="M16" s="67"/>
      <c r="N16" s="67"/>
      <c r="O16" s="67" t="s">
        <v>105</v>
      </c>
      <c r="P16" s="67"/>
      <c r="Q16" s="57" t="s">
        <v>154</v>
      </c>
    </row>
    <row r="17" spans="1:17" s="46" customFormat="1" ht="95.1" customHeight="1">
      <c r="A17" s="59" t="s">
        <v>153</v>
      </c>
      <c r="B17" s="59"/>
      <c r="C17" s="59"/>
      <c r="D17" s="59"/>
      <c r="E17" s="58" t="s">
        <v>105</v>
      </c>
      <c r="F17" s="58" t="s">
        <v>303</v>
      </c>
      <c r="G17" s="58" t="s">
        <v>105</v>
      </c>
      <c r="H17" s="59"/>
      <c r="I17" s="58" t="s">
        <v>105</v>
      </c>
      <c r="J17" s="58"/>
      <c r="K17" s="67"/>
      <c r="L17" s="67"/>
      <c r="M17" s="67"/>
      <c r="N17" s="67"/>
      <c r="O17" s="67" t="s">
        <v>105</v>
      </c>
      <c r="P17" s="67" t="s">
        <v>105</v>
      </c>
      <c r="Q17" s="57" t="s">
        <v>221</v>
      </c>
    </row>
    <row r="18" spans="1:17" s="46" customFormat="1" ht="14.4">
      <c r="A18" s="58" t="s">
        <v>201</v>
      </c>
      <c r="B18" s="59"/>
      <c r="C18" s="59"/>
      <c r="D18" s="59"/>
      <c r="E18" s="58"/>
      <c r="F18" s="58"/>
      <c r="G18" s="58"/>
      <c r="H18" s="59"/>
      <c r="I18" s="58"/>
      <c r="J18" s="58"/>
      <c r="K18" s="58" t="s">
        <v>105</v>
      </c>
      <c r="L18" s="58" t="s">
        <v>105</v>
      </c>
      <c r="M18" s="67"/>
      <c r="N18" s="67"/>
      <c r="O18" s="67"/>
      <c r="P18" s="67"/>
      <c r="Q18" s="57" t="s">
        <v>202</v>
      </c>
    </row>
    <row r="19" spans="1:17" s="46" customFormat="1" ht="14.4">
      <c r="A19" s="60" t="s">
        <v>152</v>
      </c>
      <c r="B19" s="59"/>
      <c r="C19" s="59"/>
      <c r="D19" s="59"/>
      <c r="E19" s="58"/>
      <c r="F19" s="58"/>
      <c r="G19" s="58"/>
      <c r="H19" s="59"/>
      <c r="I19" s="58"/>
      <c r="J19" s="58"/>
      <c r="K19" s="67"/>
      <c r="L19" s="67"/>
      <c r="M19" s="61" t="s">
        <v>105</v>
      </c>
      <c r="N19" s="61"/>
      <c r="O19" s="61"/>
      <c r="P19" s="61"/>
      <c r="Q19" s="57" t="s">
        <v>14</v>
      </c>
    </row>
    <row r="20" spans="1:17" s="46" customFormat="1" ht="27" customHeight="1">
      <c r="A20" s="60" t="s">
        <v>419</v>
      </c>
      <c r="B20" s="58"/>
      <c r="C20" s="58"/>
      <c r="D20" s="58"/>
      <c r="E20" s="58"/>
      <c r="F20" s="59"/>
      <c r="G20" s="60"/>
      <c r="H20" s="59"/>
      <c r="I20" s="58"/>
      <c r="J20" s="58"/>
      <c r="K20" s="67"/>
      <c r="L20" s="67"/>
      <c r="M20" s="67"/>
      <c r="N20" s="67"/>
      <c r="O20" s="67"/>
      <c r="P20" s="67" t="s">
        <v>105</v>
      </c>
      <c r="Q20" s="57"/>
    </row>
    <row r="21" spans="1:17" s="46" customFormat="1" ht="35.25" customHeight="1">
      <c r="A21" s="60" t="s">
        <v>420</v>
      </c>
      <c r="B21" s="58"/>
      <c r="C21" s="58"/>
      <c r="D21" s="58"/>
      <c r="E21" s="58"/>
      <c r="F21" s="59"/>
      <c r="G21" s="60" t="s">
        <v>105</v>
      </c>
      <c r="H21" s="59"/>
      <c r="I21" s="58"/>
      <c r="J21" s="58"/>
      <c r="K21" s="67"/>
      <c r="L21" s="67"/>
      <c r="M21" s="67"/>
      <c r="N21" s="67"/>
      <c r="O21" s="67"/>
      <c r="P21" s="67"/>
      <c r="Q21" s="57"/>
    </row>
    <row r="22" spans="1:17" s="46" customFormat="1" ht="100.8">
      <c r="A22" s="60" t="s">
        <v>151</v>
      </c>
      <c r="B22" s="59"/>
      <c r="C22" s="59"/>
      <c r="D22" s="59"/>
      <c r="E22" s="58"/>
      <c r="F22" s="58"/>
      <c r="G22" s="58"/>
      <c r="H22" s="59"/>
      <c r="I22" s="58"/>
      <c r="J22" s="58"/>
      <c r="K22" s="61" t="s">
        <v>105</v>
      </c>
      <c r="L22" s="61"/>
      <c r="M22" s="61"/>
      <c r="N22" s="61"/>
      <c r="O22" s="61"/>
      <c r="P22" s="61"/>
      <c r="Q22" s="57" t="s">
        <v>241</v>
      </c>
    </row>
    <row r="23" spans="1:17" s="46" customFormat="1" ht="14.4">
      <c r="A23" s="60" t="s">
        <v>365</v>
      </c>
      <c r="B23" s="58"/>
      <c r="C23" s="58"/>
      <c r="D23" s="58"/>
      <c r="E23" s="58"/>
      <c r="F23" s="59"/>
      <c r="G23" s="60" t="s">
        <v>105</v>
      </c>
      <c r="H23" s="59"/>
      <c r="I23" s="58"/>
      <c r="J23" s="58"/>
      <c r="K23" s="67"/>
      <c r="L23" s="67"/>
      <c r="M23" s="67"/>
      <c r="N23" s="67"/>
      <c r="O23" s="67"/>
      <c r="P23" s="67"/>
      <c r="Q23" s="57"/>
    </row>
    <row r="24" spans="1:17" s="46" customFormat="1" ht="30" customHeight="1">
      <c r="A24" s="60" t="s">
        <v>278</v>
      </c>
      <c r="B24" s="59"/>
      <c r="C24" s="59"/>
      <c r="D24" s="59"/>
      <c r="E24" s="58"/>
      <c r="F24" s="58"/>
      <c r="G24" s="58" t="s">
        <v>105</v>
      </c>
      <c r="H24" s="59"/>
      <c r="I24" s="58"/>
      <c r="J24" s="58"/>
      <c r="K24" s="61"/>
      <c r="L24" s="61"/>
      <c r="M24" s="61"/>
      <c r="N24" s="61"/>
      <c r="O24" s="61"/>
      <c r="P24" s="61"/>
      <c r="Q24" s="57" t="s">
        <v>281</v>
      </c>
    </row>
    <row r="25" spans="1:17" s="46" customFormat="1" ht="115.5" customHeight="1">
      <c r="A25" s="60" t="s">
        <v>150</v>
      </c>
      <c r="B25" s="59"/>
      <c r="C25" s="59"/>
      <c r="D25" s="59"/>
      <c r="E25" s="58"/>
      <c r="F25" s="58"/>
      <c r="G25" s="58"/>
      <c r="H25" s="59"/>
      <c r="I25" s="58"/>
      <c r="J25" s="58"/>
      <c r="K25" s="61"/>
      <c r="L25" s="61"/>
      <c r="M25" s="61" t="s">
        <v>105</v>
      </c>
      <c r="N25" s="61"/>
      <c r="O25" s="61"/>
      <c r="P25" s="61"/>
      <c r="Q25" s="57" t="s">
        <v>169</v>
      </c>
    </row>
    <row r="26" spans="1:17" s="46" customFormat="1" ht="81.75" customHeight="1">
      <c r="A26" s="58" t="s">
        <v>206</v>
      </c>
      <c r="B26" s="58"/>
      <c r="C26" s="58"/>
      <c r="D26" s="60"/>
      <c r="E26" s="58"/>
      <c r="F26" s="59"/>
      <c r="G26" s="58"/>
      <c r="H26" s="59"/>
      <c r="I26" s="58"/>
      <c r="J26" s="58"/>
      <c r="K26" s="67"/>
      <c r="L26" s="67"/>
      <c r="M26" s="67"/>
      <c r="N26" s="67"/>
      <c r="O26" s="67"/>
      <c r="P26" s="67" t="s">
        <v>105</v>
      </c>
      <c r="Q26" s="57" t="s">
        <v>169</v>
      </c>
    </row>
    <row r="27" spans="1:17" s="46" customFormat="1" ht="30" customHeight="1">
      <c r="A27" s="58" t="s">
        <v>217</v>
      </c>
      <c r="B27" s="58" t="s">
        <v>105</v>
      </c>
      <c r="C27" s="58"/>
      <c r="D27" s="60"/>
      <c r="E27" s="58"/>
      <c r="F27" s="59"/>
      <c r="G27" s="58"/>
      <c r="H27" s="59"/>
      <c r="I27" s="58"/>
      <c r="J27" s="58"/>
      <c r="K27" s="67"/>
      <c r="L27" s="67"/>
      <c r="M27" s="67"/>
      <c r="N27" s="67"/>
      <c r="O27" s="67"/>
      <c r="P27" s="67"/>
      <c r="Q27" s="57" t="s">
        <v>264</v>
      </c>
    </row>
    <row r="28" spans="1:17" s="46" customFormat="1" ht="30" customHeight="1">
      <c r="A28" s="58" t="s">
        <v>149</v>
      </c>
      <c r="B28" s="58"/>
      <c r="C28" s="58"/>
      <c r="D28" s="60"/>
      <c r="E28" s="58"/>
      <c r="F28" s="59"/>
      <c r="G28" s="58"/>
      <c r="H28" s="59"/>
      <c r="I28" s="58"/>
      <c r="J28" s="58"/>
      <c r="K28" s="67" t="s">
        <v>105</v>
      </c>
      <c r="L28" s="67" t="s">
        <v>105</v>
      </c>
      <c r="M28" s="67"/>
      <c r="N28" s="67" t="s">
        <v>105</v>
      </c>
      <c r="O28" s="67"/>
      <c r="P28" s="67"/>
      <c r="Q28" s="57" t="s">
        <v>29</v>
      </c>
    </row>
    <row r="29" spans="1:17" s="46" customFormat="1" ht="30" customHeight="1">
      <c r="A29" s="58" t="s">
        <v>148</v>
      </c>
      <c r="B29" s="58"/>
      <c r="C29" s="58"/>
      <c r="D29" s="60" t="s">
        <v>105</v>
      </c>
      <c r="E29" s="58" t="s">
        <v>105</v>
      </c>
      <c r="F29" s="59"/>
      <c r="G29" s="58" t="s">
        <v>105</v>
      </c>
      <c r="H29" s="59" t="s">
        <v>105</v>
      </c>
      <c r="I29" s="58" t="s">
        <v>105</v>
      </c>
      <c r="J29" s="58"/>
      <c r="K29" s="67"/>
      <c r="L29" s="67"/>
      <c r="M29" s="67"/>
      <c r="N29" s="67"/>
      <c r="O29" s="67"/>
      <c r="P29" s="67"/>
      <c r="Q29" s="57" t="s">
        <v>187</v>
      </c>
    </row>
    <row r="30" spans="1:17" s="46" customFormat="1" ht="28.8">
      <c r="A30" s="60" t="s">
        <v>376</v>
      </c>
      <c r="B30" s="58"/>
      <c r="C30" s="58"/>
      <c r="D30" s="58"/>
      <c r="E30" s="58"/>
      <c r="F30" s="59"/>
      <c r="G30" s="60"/>
      <c r="H30" s="59"/>
      <c r="I30" s="58"/>
      <c r="J30" s="58"/>
      <c r="K30" s="67"/>
      <c r="L30" s="67"/>
      <c r="M30" s="67"/>
      <c r="N30" s="67"/>
      <c r="O30" s="67"/>
      <c r="P30" s="67"/>
      <c r="Q30" s="57"/>
    </row>
    <row r="31" spans="1:17" s="46" customFormat="1" ht="33" customHeight="1">
      <c r="A31" s="116" t="s">
        <v>317</v>
      </c>
      <c r="B31" s="116"/>
      <c r="C31" s="116"/>
      <c r="D31" s="116"/>
      <c r="E31" s="116"/>
      <c r="F31" s="116"/>
      <c r="G31" s="116" t="s">
        <v>105</v>
      </c>
      <c r="H31" s="116"/>
      <c r="I31" s="116"/>
      <c r="J31" s="116"/>
      <c r="K31" s="116"/>
      <c r="L31" s="116"/>
      <c r="M31" s="116"/>
      <c r="N31" s="116"/>
      <c r="O31" s="116"/>
      <c r="P31" s="116"/>
      <c r="Q31" s="117" t="s">
        <v>306</v>
      </c>
    </row>
    <row r="32" spans="1:17" s="46" customFormat="1" ht="33" customHeight="1">
      <c r="A32" s="59" t="s">
        <v>147</v>
      </c>
      <c r="B32" s="59"/>
      <c r="C32" s="59"/>
      <c r="D32" s="59" t="s">
        <v>105</v>
      </c>
      <c r="E32" s="58" t="s">
        <v>105</v>
      </c>
      <c r="F32" s="59"/>
      <c r="G32" s="58" t="s">
        <v>105</v>
      </c>
      <c r="H32" s="59"/>
      <c r="I32" s="58" t="s">
        <v>105</v>
      </c>
      <c r="J32" s="58"/>
      <c r="K32" s="66"/>
      <c r="L32" s="66"/>
      <c r="M32" s="66"/>
      <c r="N32" s="66"/>
      <c r="O32" s="66" t="s">
        <v>105</v>
      </c>
      <c r="P32" s="66" t="s">
        <v>105</v>
      </c>
      <c r="Q32" s="82" t="s">
        <v>188</v>
      </c>
    </row>
    <row r="33" spans="1:17">
      <c r="A33" s="59" t="s">
        <v>146</v>
      </c>
      <c r="B33" s="59"/>
      <c r="C33" s="59"/>
      <c r="D33" s="59"/>
      <c r="E33" s="58"/>
      <c r="F33" s="59"/>
      <c r="G33" s="58" t="s">
        <v>105</v>
      </c>
      <c r="H33" s="59"/>
      <c r="I33" s="58"/>
      <c r="J33" s="58"/>
      <c r="K33" s="66"/>
      <c r="L33" s="66"/>
      <c r="M33" s="66"/>
      <c r="N33" s="66"/>
      <c r="O33" s="66"/>
      <c r="P33" s="66"/>
      <c r="Q33" s="82" t="s">
        <v>145</v>
      </c>
    </row>
    <row r="34" spans="1:17" ht="26.25" customHeight="1">
      <c r="A34" s="61" t="s">
        <v>144</v>
      </c>
      <c r="B34" s="59"/>
      <c r="C34" s="59"/>
      <c r="D34" s="59"/>
      <c r="E34" s="58" t="s">
        <v>105</v>
      </c>
      <c r="F34" s="59"/>
      <c r="G34" s="60" t="s">
        <v>105</v>
      </c>
      <c r="H34" s="59"/>
      <c r="I34" s="58" t="s">
        <v>105</v>
      </c>
      <c r="J34" s="58"/>
      <c r="K34" s="66"/>
      <c r="L34" s="66"/>
      <c r="M34" s="66"/>
      <c r="N34" s="66"/>
      <c r="O34" s="66" t="s">
        <v>105</v>
      </c>
      <c r="P34" s="66"/>
      <c r="Q34" s="93" t="s">
        <v>29</v>
      </c>
    </row>
    <row r="35" spans="1:17" ht="46.5" customHeight="1">
      <c r="A35" s="61" t="s">
        <v>143</v>
      </c>
      <c r="B35" s="59"/>
      <c r="C35" s="59"/>
      <c r="D35" s="59"/>
      <c r="E35" s="58"/>
      <c r="F35" s="59"/>
      <c r="G35" s="60"/>
      <c r="H35" s="59"/>
      <c r="I35" s="58"/>
      <c r="J35" s="58"/>
      <c r="K35" s="66"/>
      <c r="L35" s="66"/>
      <c r="M35" s="66" t="s">
        <v>105</v>
      </c>
      <c r="N35" s="66"/>
      <c r="O35" s="66"/>
      <c r="P35" s="66"/>
      <c r="Q35" s="57" t="s">
        <v>47</v>
      </c>
    </row>
    <row r="36" spans="1:17" ht="46.5" customHeight="1">
      <c r="A36" s="60" t="s">
        <v>421</v>
      </c>
      <c r="B36" s="58"/>
      <c r="C36" s="58"/>
      <c r="D36" s="58"/>
      <c r="E36" s="58"/>
      <c r="F36" s="59"/>
      <c r="G36" s="60" t="s">
        <v>105</v>
      </c>
      <c r="H36" s="59"/>
      <c r="I36" s="58"/>
      <c r="J36" s="58"/>
      <c r="K36" s="67"/>
      <c r="L36" s="67"/>
      <c r="M36" s="67"/>
      <c r="N36" s="67"/>
      <c r="O36" s="67"/>
      <c r="P36" s="67"/>
      <c r="Q36" s="57"/>
    </row>
    <row r="37" spans="1:17" ht="46.5" customHeight="1">
      <c r="A37" s="61" t="s">
        <v>142</v>
      </c>
      <c r="B37" s="59"/>
      <c r="C37" s="59"/>
      <c r="D37" s="59"/>
      <c r="E37" s="58"/>
      <c r="F37" s="59"/>
      <c r="G37" s="60"/>
      <c r="H37" s="59"/>
      <c r="I37" s="58"/>
      <c r="J37" s="58"/>
      <c r="K37" s="66"/>
      <c r="L37" s="66"/>
      <c r="M37" s="65" t="s">
        <v>105</v>
      </c>
      <c r="N37" s="65"/>
      <c r="O37" s="65"/>
      <c r="P37" s="65"/>
      <c r="Q37" s="57" t="s">
        <v>141</v>
      </c>
    </row>
    <row r="38" spans="1:17" ht="14.4">
      <c r="A38" s="60" t="s">
        <v>377</v>
      </c>
      <c r="B38" s="58"/>
      <c r="C38" s="58"/>
      <c r="D38" s="58"/>
      <c r="E38" s="58"/>
      <c r="F38" s="59"/>
      <c r="G38" s="60"/>
      <c r="H38" s="59"/>
      <c r="I38" s="58"/>
      <c r="J38" s="58"/>
      <c r="K38" s="67"/>
      <c r="L38" s="67"/>
      <c r="M38" s="67"/>
      <c r="N38" s="67"/>
      <c r="O38" s="67"/>
      <c r="P38" s="67"/>
      <c r="Q38" s="57"/>
    </row>
    <row r="39" spans="1:17" ht="33.75" customHeight="1">
      <c r="A39" s="59" t="s">
        <v>140</v>
      </c>
      <c r="B39" s="59"/>
      <c r="C39" s="58"/>
      <c r="D39" s="59"/>
      <c r="E39" s="66"/>
      <c r="F39" s="59"/>
      <c r="G39" s="58" t="s">
        <v>105</v>
      </c>
      <c r="H39" s="66"/>
      <c r="I39" s="66"/>
      <c r="J39" s="66"/>
      <c r="K39" s="66"/>
      <c r="L39" s="66"/>
      <c r="M39" s="66"/>
      <c r="N39" s="66"/>
      <c r="O39" s="66"/>
      <c r="P39" s="66"/>
      <c r="Q39" s="57" t="s">
        <v>139</v>
      </c>
    </row>
    <row r="40" spans="1:17" s="46" customFormat="1" ht="69.75" customHeight="1">
      <c r="A40" s="60" t="s">
        <v>138</v>
      </c>
      <c r="B40" s="59"/>
      <c r="C40" s="58"/>
      <c r="D40" s="59"/>
      <c r="E40" s="66"/>
      <c r="F40" s="59"/>
      <c r="G40" s="58"/>
      <c r="H40" s="66"/>
      <c r="I40" s="66"/>
      <c r="J40" s="66"/>
      <c r="K40" s="66"/>
      <c r="L40" s="66"/>
      <c r="M40" s="65" t="s">
        <v>105</v>
      </c>
      <c r="N40" s="65" t="s">
        <v>105</v>
      </c>
      <c r="O40" s="65"/>
      <c r="P40" s="65"/>
      <c r="Q40" s="92" t="s">
        <v>19</v>
      </c>
    </row>
    <row r="41" spans="1:17" s="46" customFormat="1">
      <c r="A41" s="116" t="s">
        <v>346</v>
      </c>
      <c r="B41" s="116"/>
      <c r="C41" s="116"/>
      <c r="D41" s="116"/>
      <c r="E41" s="116"/>
      <c r="F41" s="116"/>
      <c r="G41" s="116"/>
      <c r="H41" s="116"/>
      <c r="I41" s="116"/>
      <c r="J41" s="116"/>
      <c r="K41" s="116"/>
      <c r="L41" s="116"/>
      <c r="M41" s="116" t="s">
        <v>105</v>
      </c>
      <c r="N41" s="116"/>
      <c r="O41" s="116"/>
      <c r="P41" s="116"/>
      <c r="Q41" s="117"/>
    </row>
    <row r="42" spans="1:17" ht="33.75" customHeight="1">
      <c r="A42" s="59" t="s">
        <v>137</v>
      </c>
      <c r="B42" s="59"/>
      <c r="C42" s="59"/>
      <c r="D42" s="59"/>
      <c r="E42" s="58" t="s">
        <v>105</v>
      </c>
      <c r="F42" s="59" t="s">
        <v>105</v>
      </c>
      <c r="G42" s="58"/>
      <c r="H42" s="59" t="s">
        <v>105</v>
      </c>
      <c r="I42" s="58" t="s">
        <v>105</v>
      </c>
      <c r="J42" s="58"/>
      <c r="K42" s="66"/>
      <c r="L42" s="66"/>
      <c r="M42" s="66"/>
      <c r="N42" s="66"/>
      <c r="O42" s="66"/>
      <c r="P42" s="66"/>
      <c r="Q42" s="97" t="s">
        <v>136</v>
      </c>
    </row>
    <row r="43" spans="1:17" ht="46.5" customHeight="1">
      <c r="A43" s="60" t="s">
        <v>366</v>
      </c>
      <c r="B43" s="58"/>
      <c r="C43" s="58"/>
      <c r="D43" s="58"/>
      <c r="E43" s="58"/>
      <c r="F43" s="59"/>
      <c r="G43" s="60"/>
      <c r="H43" s="59"/>
      <c r="I43" s="58"/>
      <c r="J43" s="58"/>
      <c r="K43" s="67"/>
      <c r="L43" s="67"/>
      <c r="M43" s="67"/>
      <c r="N43" s="67"/>
      <c r="O43" s="67"/>
      <c r="P43" s="67" t="s">
        <v>105</v>
      </c>
      <c r="Q43" s="57"/>
    </row>
    <row r="44" spans="1:17" s="46" customFormat="1" ht="77.25" customHeight="1">
      <c r="A44" s="60" t="s">
        <v>135</v>
      </c>
      <c r="B44" s="58"/>
      <c r="C44" s="58"/>
      <c r="D44" s="58"/>
      <c r="E44" s="58"/>
      <c r="F44" s="59"/>
      <c r="G44" s="60"/>
      <c r="H44" s="59"/>
      <c r="I44" s="58"/>
      <c r="J44" s="58"/>
      <c r="K44" s="67" t="s">
        <v>105</v>
      </c>
      <c r="L44" s="67"/>
      <c r="M44" s="67"/>
      <c r="N44" s="67"/>
      <c r="O44" s="67"/>
      <c r="P44" s="67"/>
      <c r="Q44" s="57" t="s">
        <v>265</v>
      </c>
    </row>
    <row r="45" spans="1:17" s="46" customFormat="1" ht="56.25" customHeight="1">
      <c r="A45" s="60" t="s">
        <v>229</v>
      </c>
      <c r="B45" s="58"/>
      <c r="C45" s="58"/>
      <c r="D45" s="58"/>
      <c r="E45" s="58"/>
      <c r="F45" s="59"/>
      <c r="G45" s="60"/>
      <c r="H45" s="59"/>
      <c r="I45" s="58"/>
      <c r="J45" s="67" t="s">
        <v>105</v>
      </c>
      <c r="K45" s="67"/>
      <c r="L45" s="67" t="s">
        <v>105</v>
      </c>
      <c r="M45" s="67" t="s">
        <v>105</v>
      </c>
      <c r="N45" s="67" t="s">
        <v>105</v>
      </c>
      <c r="O45" s="67" t="s">
        <v>105</v>
      </c>
      <c r="P45" s="67" t="s">
        <v>105</v>
      </c>
      <c r="Q45" s="57" t="s">
        <v>29</v>
      </c>
    </row>
    <row r="46" spans="1:17" s="46" customFormat="1" ht="56.25" customHeight="1">
      <c r="A46" s="65" t="s">
        <v>134</v>
      </c>
      <c r="B46" s="64"/>
      <c r="C46" s="64"/>
      <c r="D46" s="64"/>
      <c r="E46" s="64" t="s">
        <v>105</v>
      </c>
      <c r="F46" s="64"/>
      <c r="G46" s="63" t="s">
        <v>105</v>
      </c>
      <c r="H46" s="64"/>
      <c r="I46" s="64" t="s">
        <v>105</v>
      </c>
      <c r="J46" s="64"/>
      <c r="K46" s="66"/>
      <c r="L46" s="66"/>
      <c r="M46" s="66"/>
      <c r="N46" s="66"/>
      <c r="O46" s="66"/>
      <c r="P46" s="66"/>
      <c r="Q46" s="98" t="s">
        <v>133</v>
      </c>
    </row>
    <row r="47" spans="1:17" s="46" customFormat="1" ht="70.5" customHeight="1">
      <c r="A47" s="60" t="s">
        <v>85</v>
      </c>
      <c r="B47" s="58"/>
      <c r="C47" s="58"/>
      <c r="D47" s="58"/>
      <c r="E47" s="58"/>
      <c r="F47" s="59"/>
      <c r="G47" s="60"/>
      <c r="H47" s="59"/>
      <c r="I47" s="58"/>
      <c r="J47" s="67"/>
      <c r="K47" s="67"/>
      <c r="L47" s="67"/>
      <c r="M47" s="67" t="s">
        <v>105</v>
      </c>
      <c r="N47" s="67"/>
      <c r="O47" s="67"/>
      <c r="P47" s="67"/>
      <c r="Q47" s="57" t="s">
        <v>169</v>
      </c>
    </row>
    <row r="48" spans="1:17" s="46" customFormat="1" ht="48" customHeight="1">
      <c r="A48" s="60" t="s">
        <v>230</v>
      </c>
      <c r="B48" s="58"/>
      <c r="C48" s="58"/>
      <c r="D48" s="58"/>
      <c r="E48" s="58"/>
      <c r="F48" s="59"/>
      <c r="G48" s="60" t="s">
        <v>105</v>
      </c>
      <c r="H48" s="59"/>
      <c r="I48" s="58"/>
      <c r="J48" s="58"/>
      <c r="K48" s="67"/>
      <c r="L48" s="67"/>
      <c r="M48" s="67"/>
      <c r="N48" s="67"/>
      <c r="O48" s="67"/>
      <c r="P48" s="67"/>
      <c r="Q48" s="57" t="s">
        <v>236</v>
      </c>
    </row>
    <row r="49" spans="1:17" s="46" customFormat="1" ht="48" customHeight="1">
      <c r="A49" s="116" t="s">
        <v>347</v>
      </c>
      <c r="B49" s="116" t="s">
        <v>105</v>
      </c>
      <c r="C49" s="116"/>
      <c r="D49" s="116"/>
      <c r="E49" s="116"/>
      <c r="F49" s="116"/>
      <c r="G49" s="116"/>
      <c r="H49" s="116"/>
      <c r="I49" s="116"/>
      <c r="J49" s="116"/>
      <c r="K49" s="116"/>
      <c r="L49" s="116"/>
      <c r="M49" s="116"/>
      <c r="N49" s="116"/>
      <c r="O49" s="116"/>
      <c r="P49" s="116"/>
      <c r="Q49" s="117"/>
    </row>
    <row r="50" spans="1:17" s="46" customFormat="1" ht="14.4">
      <c r="A50" s="59" t="s">
        <v>132</v>
      </c>
      <c r="B50" s="59"/>
      <c r="C50" s="59"/>
      <c r="D50" s="59"/>
      <c r="E50" s="58" t="s">
        <v>105</v>
      </c>
      <c r="F50" s="59"/>
      <c r="G50" s="58" t="s">
        <v>105</v>
      </c>
      <c r="H50" s="59"/>
      <c r="I50" s="58" t="s">
        <v>105</v>
      </c>
      <c r="J50" s="58"/>
      <c r="K50" s="67"/>
      <c r="L50" s="67"/>
      <c r="M50" s="67"/>
      <c r="N50" s="67"/>
      <c r="O50" s="67"/>
      <c r="P50" s="67"/>
      <c r="Q50" s="98" t="s">
        <v>131</v>
      </c>
    </row>
    <row r="51" spans="1:17" s="46" customFormat="1" ht="30" customHeight="1">
      <c r="A51" s="60" t="s">
        <v>130</v>
      </c>
      <c r="B51" s="59"/>
      <c r="C51" s="61" t="s">
        <v>105</v>
      </c>
      <c r="D51" s="59"/>
      <c r="E51" s="58"/>
      <c r="F51" s="59"/>
      <c r="G51" s="58"/>
      <c r="H51" s="59"/>
      <c r="I51" s="58"/>
      <c r="J51" s="58"/>
      <c r="K51" s="67"/>
      <c r="L51" s="67" t="s">
        <v>105</v>
      </c>
      <c r="M51" s="67"/>
      <c r="N51" s="67"/>
      <c r="O51" s="67"/>
      <c r="P51" s="67"/>
      <c r="Q51" s="82" t="s">
        <v>88</v>
      </c>
    </row>
    <row r="52" spans="1:17" s="46" customFormat="1" ht="30" customHeight="1">
      <c r="A52" s="62" t="s">
        <v>367</v>
      </c>
      <c r="B52" s="62"/>
      <c r="C52" s="62"/>
      <c r="D52" s="62"/>
      <c r="E52" s="62" t="s">
        <v>105</v>
      </c>
      <c r="F52" s="62" t="s">
        <v>105</v>
      </c>
      <c r="G52" s="62" t="s">
        <v>105</v>
      </c>
      <c r="H52" s="62" t="s">
        <v>105</v>
      </c>
      <c r="I52" s="62" t="s">
        <v>105</v>
      </c>
      <c r="J52" s="62"/>
      <c r="K52" s="67"/>
      <c r="L52" s="67"/>
      <c r="M52" s="67"/>
      <c r="N52" s="67"/>
      <c r="O52" s="67"/>
      <c r="P52" s="67"/>
      <c r="Q52" s="99" t="s">
        <v>191</v>
      </c>
    </row>
    <row r="53" spans="1:17" s="46" customFormat="1" ht="30" customHeight="1">
      <c r="A53" s="63" t="s">
        <v>214</v>
      </c>
      <c r="B53" s="62"/>
      <c r="C53" s="62"/>
      <c r="D53" s="62"/>
      <c r="E53" s="62"/>
      <c r="F53" s="62"/>
      <c r="G53" s="62" t="s">
        <v>105</v>
      </c>
      <c r="H53" s="62"/>
      <c r="I53" s="62"/>
      <c r="J53" s="62"/>
      <c r="K53" s="67"/>
      <c r="L53" s="67"/>
      <c r="M53" s="67"/>
      <c r="N53" s="67"/>
      <c r="O53" s="67" t="s">
        <v>105</v>
      </c>
      <c r="P53" s="67" t="s">
        <v>105</v>
      </c>
      <c r="Q53" s="97" t="s">
        <v>29</v>
      </c>
    </row>
    <row r="54" spans="1:17" s="46" customFormat="1" ht="30" customHeight="1">
      <c r="A54" s="60" t="s">
        <v>422</v>
      </c>
      <c r="B54" s="58"/>
      <c r="C54" s="58"/>
      <c r="D54" s="58"/>
      <c r="E54" s="58"/>
      <c r="F54" s="59"/>
      <c r="G54" s="60"/>
      <c r="H54" s="59"/>
      <c r="I54" s="58"/>
      <c r="J54" s="58"/>
      <c r="K54" s="67"/>
      <c r="L54" s="67" t="s">
        <v>105</v>
      </c>
      <c r="M54" s="67"/>
      <c r="N54" s="67" t="s">
        <v>105</v>
      </c>
      <c r="O54" s="67"/>
      <c r="P54" s="67"/>
      <c r="Q54" s="57"/>
    </row>
    <row r="55" spans="1:17" s="46" customFormat="1" ht="26.25" customHeight="1">
      <c r="A55" s="63" t="s">
        <v>128</v>
      </c>
      <c r="B55" s="62"/>
      <c r="C55" s="62"/>
      <c r="D55" s="62"/>
      <c r="E55" s="62" t="s">
        <v>105</v>
      </c>
      <c r="F55" s="62" t="s">
        <v>105</v>
      </c>
      <c r="G55" s="62" t="s">
        <v>105</v>
      </c>
      <c r="H55" s="62"/>
      <c r="I55" s="62" t="s">
        <v>105</v>
      </c>
      <c r="J55" s="62"/>
      <c r="K55" s="67"/>
      <c r="L55" s="67"/>
      <c r="M55" s="67"/>
      <c r="N55" s="67"/>
      <c r="O55" s="67"/>
      <c r="P55" s="67"/>
      <c r="Q55" s="97" t="s">
        <v>127</v>
      </c>
    </row>
    <row r="56" spans="1:17" s="46" customFormat="1" ht="30" customHeight="1">
      <c r="A56" s="60" t="s">
        <v>434</v>
      </c>
      <c r="B56" s="58"/>
      <c r="C56" s="58"/>
      <c r="D56" s="58"/>
      <c r="E56" s="58"/>
      <c r="F56" s="59" t="s">
        <v>105</v>
      </c>
      <c r="G56" s="60"/>
      <c r="H56" s="59"/>
      <c r="I56" s="58"/>
      <c r="J56" s="58"/>
      <c r="K56" s="67"/>
      <c r="L56" s="67"/>
      <c r="M56" s="67"/>
      <c r="N56" s="67"/>
      <c r="O56" s="67"/>
      <c r="P56" s="67"/>
      <c r="Q56" s="57"/>
    </row>
    <row r="57" spans="1:17" s="46" customFormat="1" ht="30" customHeight="1">
      <c r="A57" s="63" t="s">
        <v>126</v>
      </c>
      <c r="B57" s="62"/>
      <c r="C57" s="62"/>
      <c r="D57" s="62"/>
      <c r="E57" s="62" t="s">
        <v>105</v>
      </c>
      <c r="F57" s="62"/>
      <c r="G57" s="62" t="s">
        <v>105</v>
      </c>
      <c r="H57" s="62"/>
      <c r="I57" s="62" t="s">
        <v>105</v>
      </c>
      <c r="J57" s="62"/>
      <c r="K57" s="67"/>
      <c r="L57" s="67"/>
      <c r="M57" s="67"/>
      <c r="N57" s="67"/>
      <c r="O57" s="67"/>
      <c r="P57" s="67"/>
      <c r="Q57" s="97" t="s">
        <v>125</v>
      </c>
    </row>
    <row r="58" spans="1:17" s="46" customFormat="1" ht="30" customHeight="1">
      <c r="A58" s="60" t="s">
        <v>223</v>
      </c>
      <c r="B58" s="58"/>
      <c r="C58" s="58"/>
      <c r="D58" s="58"/>
      <c r="E58" s="58"/>
      <c r="F58" s="59"/>
      <c r="G58" s="60" t="s">
        <v>105</v>
      </c>
      <c r="H58" s="59"/>
      <c r="I58" s="58"/>
      <c r="J58" s="58"/>
      <c r="K58" s="67"/>
      <c r="L58" s="67"/>
      <c r="M58" s="67"/>
      <c r="N58" s="67"/>
      <c r="O58" s="67" t="s">
        <v>105</v>
      </c>
      <c r="P58" s="67"/>
      <c r="Q58" s="57" t="s">
        <v>222</v>
      </c>
    </row>
    <row r="59" spans="1:17" s="46" customFormat="1" ht="14.4">
      <c r="A59" s="60" t="s">
        <v>124</v>
      </c>
      <c r="B59" s="58"/>
      <c r="C59" s="58"/>
      <c r="D59" s="58"/>
      <c r="E59" s="58" t="s">
        <v>105</v>
      </c>
      <c r="F59" s="59"/>
      <c r="G59" s="60"/>
      <c r="H59" s="59"/>
      <c r="I59" s="58" t="s">
        <v>105</v>
      </c>
      <c r="J59" s="58"/>
      <c r="K59" s="67"/>
      <c r="L59" s="67"/>
      <c r="M59" s="67"/>
      <c r="N59" s="67"/>
      <c r="O59" s="67"/>
      <c r="P59" s="67"/>
      <c r="Q59" s="57" t="s">
        <v>123</v>
      </c>
    </row>
    <row r="60" spans="1:17" s="46" customFormat="1" ht="36.75" customHeight="1">
      <c r="A60" s="60" t="s">
        <v>435</v>
      </c>
      <c r="B60" s="58"/>
      <c r="C60" s="58"/>
      <c r="D60" s="58"/>
      <c r="E60" s="58"/>
      <c r="F60" s="59"/>
      <c r="G60" s="60"/>
      <c r="H60" s="59"/>
      <c r="I60" s="58"/>
      <c r="J60" s="58" t="s">
        <v>105</v>
      </c>
      <c r="K60" s="67"/>
      <c r="L60" s="67"/>
      <c r="M60" s="67"/>
      <c r="N60" s="67"/>
      <c r="O60" s="67"/>
      <c r="P60" s="67"/>
      <c r="Q60" s="57"/>
    </row>
    <row r="61" spans="1:17" s="46" customFormat="1" ht="14.4">
      <c r="A61" s="60" t="s">
        <v>231</v>
      </c>
      <c r="B61" s="58"/>
      <c r="C61" s="58"/>
      <c r="D61" s="58"/>
      <c r="E61" s="58"/>
      <c r="F61" s="59"/>
      <c r="G61" s="60"/>
      <c r="H61" s="59"/>
      <c r="I61" s="58"/>
      <c r="J61" s="58"/>
      <c r="K61" s="67"/>
      <c r="L61" s="67"/>
      <c r="M61" s="67" t="s">
        <v>105</v>
      </c>
      <c r="N61" s="67"/>
      <c r="O61" s="67"/>
      <c r="P61" s="67"/>
      <c r="Q61" s="57" t="s">
        <v>232</v>
      </c>
    </row>
    <row r="62" spans="1:17" s="46" customFormat="1">
      <c r="A62" s="116" t="s">
        <v>348</v>
      </c>
      <c r="B62" s="116"/>
      <c r="C62" s="116"/>
      <c r="D62" s="116"/>
      <c r="E62" s="116" t="s">
        <v>105</v>
      </c>
      <c r="F62" s="116" t="s">
        <v>105</v>
      </c>
      <c r="G62" s="116" t="s">
        <v>105</v>
      </c>
      <c r="H62" s="116"/>
      <c r="I62" s="116" t="s">
        <v>105</v>
      </c>
      <c r="J62" s="116"/>
      <c r="K62" s="116"/>
      <c r="L62" s="116"/>
      <c r="M62" s="116"/>
      <c r="N62" s="116"/>
      <c r="O62" s="116"/>
      <c r="P62" s="116"/>
      <c r="Q62" s="117" t="s">
        <v>243</v>
      </c>
    </row>
    <row r="63" spans="1:17" s="46" customFormat="1" ht="14.4">
      <c r="A63" s="60" t="s">
        <v>233</v>
      </c>
      <c r="B63" s="58"/>
      <c r="C63" s="58"/>
      <c r="D63" s="58"/>
      <c r="E63" s="58"/>
      <c r="F63" s="59"/>
      <c r="G63" s="58"/>
      <c r="H63" s="59"/>
      <c r="I63" s="58"/>
      <c r="J63" s="58"/>
      <c r="K63" s="64"/>
      <c r="L63" s="64"/>
      <c r="M63" s="76" t="s">
        <v>105</v>
      </c>
      <c r="N63" s="76"/>
      <c r="O63" s="76"/>
      <c r="P63" s="76"/>
      <c r="Q63" s="101" t="s">
        <v>13</v>
      </c>
    </row>
    <row r="64" spans="1:17" s="46" customFormat="1" ht="14.4">
      <c r="A64" s="60" t="s">
        <v>242</v>
      </c>
      <c r="B64" s="58"/>
      <c r="C64" s="58"/>
      <c r="D64" s="58"/>
      <c r="E64" s="58"/>
      <c r="F64" s="59"/>
      <c r="G64" s="60"/>
      <c r="H64" s="59"/>
      <c r="I64" s="58"/>
      <c r="J64" s="58"/>
      <c r="K64" s="67" t="s">
        <v>105</v>
      </c>
      <c r="L64" s="67"/>
      <c r="M64" s="67"/>
      <c r="N64" s="67"/>
      <c r="O64" s="67"/>
      <c r="P64" s="67"/>
      <c r="Q64" s="57" t="s">
        <v>243</v>
      </c>
    </row>
    <row r="65" spans="1:17" s="46" customFormat="1" ht="29.25" customHeight="1">
      <c r="A65" s="61" t="s">
        <v>122</v>
      </c>
      <c r="B65" s="59"/>
      <c r="C65" s="59"/>
      <c r="D65" s="59"/>
      <c r="E65" s="58" t="s">
        <v>105</v>
      </c>
      <c r="F65" s="59"/>
      <c r="G65" s="58" t="s">
        <v>105</v>
      </c>
      <c r="H65" s="59" t="s">
        <v>105</v>
      </c>
      <c r="I65" s="58" t="s">
        <v>105</v>
      </c>
      <c r="J65" s="58"/>
      <c r="K65" s="67"/>
      <c r="L65" s="67"/>
      <c r="M65" s="67"/>
      <c r="N65" s="67"/>
      <c r="O65" s="67"/>
      <c r="P65" s="67"/>
      <c r="Q65" s="100" t="s">
        <v>22</v>
      </c>
    </row>
    <row r="66" spans="1:17" s="46" customFormat="1" ht="38.25" customHeight="1">
      <c r="A66" s="60" t="s">
        <v>190</v>
      </c>
      <c r="B66" s="58"/>
      <c r="C66" s="58"/>
      <c r="D66" s="58"/>
      <c r="E66" s="58" t="s">
        <v>105</v>
      </c>
      <c r="F66" s="59"/>
      <c r="G66" s="58"/>
      <c r="H66" s="59"/>
      <c r="I66" s="58" t="s">
        <v>105</v>
      </c>
      <c r="J66" s="58"/>
      <c r="K66" s="64"/>
      <c r="L66" s="64"/>
      <c r="M66" s="76"/>
      <c r="N66" s="76"/>
      <c r="O66" s="76"/>
      <c r="P66" s="76"/>
      <c r="Q66" s="111" t="s">
        <v>267</v>
      </c>
    </row>
    <row r="67" spans="1:17" s="46" customFormat="1" ht="27.75" customHeight="1">
      <c r="A67" s="62" t="s">
        <v>121</v>
      </c>
      <c r="B67" s="62"/>
      <c r="C67" s="62"/>
      <c r="D67" s="62"/>
      <c r="E67" s="62" t="s">
        <v>105</v>
      </c>
      <c r="F67" s="62"/>
      <c r="G67" s="62"/>
      <c r="H67" s="62"/>
      <c r="I67" s="62" t="s">
        <v>105</v>
      </c>
      <c r="J67" s="62"/>
      <c r="K67" s="67"/>
      <c r="L67" s="67"/>
      <c r="M67" s="67"/>
      <c r="N67" s="67"/>
      <c r="O67" s="67"/>
      <c r="P67" s="67"/>
      <c r="Q67" s="82" t="s">
        <v>24</v>
      </c>
    </row>
    <row r="68" spans="1:17" s="46" customFormat="1" ht="27.75" customHeight="1">
      <c r="A68" s="62" t="s">
        <v>216</v>
      </c>
      <c r="B68" s="62"/>
      <c r="C68" s="62"/>
      <c r="D68" s="62"/>
      <c r="E68" s="62" t="s">
        <v>105</v>
      </c>
      <c r="F68" s="62"/>
      <c r="G68" s="62" t="s">
        <v>105</v>
      </c>
      <c r="H68" s="62"/>
      <c r="I68" s="62" t="s">
        <v>105</v>
      </c>
      <c r="J68" s="62"/>
      <c r="K68" s="67"/>
      <c r="L68" s="67"/>
      <c r="M68" s="67"/>
      <c r="N68" s="67"/>
      <c r="O68" s="67" t="s">
        <v>105</v>
      </c>
      <c r="P68" s="67"/>
      <c r="Q68" s="82" t="s">
        <v>215</v>
      </c>
    </row>
    <row r="69" spans="1:17" s="46" customFormat="1" ht="27.75" customHeight="1">
      <c r="A69" s="63" t="s">
        <v>120</v>
      </c>
      <c r="B69" s="62"/>
      <c r="C69" s="62"/>
      <c r="D69" s="62"/>
      <c r="E69" s="62"/>
      <c r="F69" s="62"/>
      <c r="G69" s="62"/>
      <c r="H69" s="62"/>
      <c r="I69" s="62"/>
      <c r="J69" s="62"/>
      <c r="K69" s="67"/>
      <c r="L69" s="67"/>
      <c r="M69" s="61" t="s">
        <v>105</v>
      </c>
      <c r="N69" s="61"/>
      <c r="O69" s="61"/>
      <c r="P69" s="61"/>
      <c r="Q69" s="82"/>
    </row>
    <row r="70" spans="1:17" s="46" customFormat="1" ht="27.75" customHeight="1">
      <c r="A70" s="60" t="s">
        <v>268</v>
      </c>
      <c r="B70" s="58"/>
      <c r="C70" s="58"/>
      <c r="D70" s="58"/>
      <c r="E70" s="58"/>
      <c r="F70" s="59"/>
      <c r="G70" s="58" t="s">
        <v>105</v>
      </c>
      <c r="H70" s="59"/>
      <c r="I70" s="58"/>
      <c r="J70" s="58"/>
      <c r="K70" s="64"/>
      <c r="L70" s="64"/>
      <c r="M70" s="76"/>
      <c r="N70" s="76"/>
      <c r="O70" s="76"/>
      <c r="P70" s="76"/>
      <c r="Q70" s="111" t="s">
        <v>269</v>
      </c>
    </row>
    <row r="71" spans="1:17" s="46" customFormat="1" ht="41.25" customHeight="1">
      <c r="A71" s="58" t="s">
        <v>119</v>
      </c>
      <c r="B71" s="63" t="s">
        <v>105</v>
      </c>
      <c r="C71" s="62"/>
      <c r="D71" s="62"/>
      <c r="E71" s="62"/>
      <c r="F71" s="62"/>
      <c r="G71" s="62"/>
      <c r="H71" s="62"/>
      <c r="I71" s="62"/>
      <c r="J71" s="62"/>
      <c r="K71" s="67"/>
      <c r="L71" s="67"/>
      <c r="M71" s="67"/>
      <c r="N71" s="67"/>
      <c r="O71" s="67"/>
      <c r="P71" s="67"/>
      <c r="Q71" s="57" t="s">
        <v>21</v>
      </c>
    </row>
    <row r="72" spans="1:17" s="46" customFormat="1" ht="41.25" customHeight="1">
      <c r="A72" s="60" t="s">
        <v>117</v>
      </c>
      <c r="B72" s="58"/>
      <c r="C72" s="58"/>
      <c r="D72" s="58"/>
      <c r="E72" s="58"/>
      <c r="F72" s="58"/>
      <c r="G72" s="58"/>
      <c r="H72" s="58"/>
      <c r="I72" s="58"/>
      <c r="J72" s="58"/>
      <c r="K72" s="67"/>
      <c r="L72" s="67"/>
      <c r="M72" s="61" t="s">
        <v>105</v>
      </c>
      <c r="N72" s="61"/>
      <c r="O72" s="61"/>
      <c r="P72" s="61"/>
      <c r="Q72" s="82" t="s">
        <v>118</v>
      </c>
    </row>
    <row r="73" spans="1:17" s="46" customFormat="1" ht="34.5" customHeight="1">
      <c r="A73" s="59" t="s">
        <v>116</v>
      </c>
      <c r="B73" s="59"/>
      <c r="C73" s="59"/>
      <c r="D73" s="59"/>
      <c r="E73" s="58" t="s">
        <v>105</v>
      </c>
      <c r="F73" s="59"/>
      <c r="G73" s="58"/>
      <c r="H73" s="59" t="s">
        <v>105</v>
      </c>
      <c r="I73" s="58" t="s">
        <v>105</v>
      </c>
      <c r="J73" s="58"/>
      <c r="K73" s="67"/>
      <c r="L73" s="67"/>
      <c r="M73" s="67"/>
      <c r="N73" s="67"/>
      <c r="O73" s="67"/>
      <c r="P73" s="67"/>
      <c r="Q73" s="57" t="s">
        <v>27</v>
      </c>
    </row>
    <row r="74" spans="1:17" ht="14.4">
      <c r="A74" s="60" t="s">
        <v>271</v>
      </c>
      <c r="B74" s="58"/>
      <c r="C74" s="58"/>
      <c r="D74" s="58"/>
      <c r="E74" s="58" t="s">
        <v>105</v>
      </c>
      <c r="F74" s="59"/>
      <c r="G74" s="58"/>
      <c r="H74" s="59"/>
      <c r="I74" s="58" t="s">
        <v>105</v>
      </c>
      <c r="J74" s="58"/>
      <c r="K74" s="64"/>
      <c r="L74" s="64"/>
      <c r="M74" s="76"/>
      <c r="N74" s="76"/>
      <c r="O74" s="76"/>
      <c r="P74" s="76"/>
      <c r="Q74" s="111" t="s">
        <v>270</v>
      </c>
    </row>
    <row r="75" spans="1:17" s="46" customFormat="1" ht="14.4">
      <c r="A75" s="60" t="s">
        <v>114</v>
      </c>
      <c r="B75" s="58"/>
      <c r="C75" s="58"/>
      <c r="D75" s="58"/>
      <c r="E75" s="60"/>
      <c r="F75" s="59"/>
      <c r="G75" s="58"/>
      <c r="H75" s="59"/>
      <c r="I75" s="60"/>
      <c r="J75" s="60"/>
      <c r="K75" s="67"/>
      <c r="L75" s="67"/>
      <c r="M75" s="61" t="s">
        <v>105</v>
      </c>
      <c r="N75" s="61"/>
      <c r="O75" s="61"/>
      <c r="P75" s="61"/>
      <c r="Q75" s="101" t="s">
        <v>115</v>
      </c>
    </row>
    <row r="76" spans="1:17" s="46" customFormat="1" ht="14.4">
      <c r="A76" s="60" t="s">
        <v>436</v>
      </c>
      <c r="B76" s="58"/>
      <c r="C76" s="58"/>
      <c r="D76" s="58"/>
      <c r="E76" s="58"/>
      <c r="F76" s="59"/>
      <c r="G76" s="60" t="s">
        <v>105</v>
      </c>
      <c r="H76" s="59"/>
      <c r="I76" s="58"/>
      <c r="J76" s="58"/>
      <c r="K76" s="67"/>
      <c r="L76" s="67"/>
      <c r="M76" s="67"/>
      <c r="N76" s="67"/>
      <c r="O76" s="67"/>
      <c r="P76" s="67"/>
      <c r="Q76" s="57"/>
    </row>
    <row r="77" spans="1:17" s="41" customFormat="1" ht="36" customHeight="1">
      <c r="A77" s="60" t="s">
        <v>372</v>
      </c>
      <c r="B77" s="58"/>
      <c r="C77" s="58"/>
      <c r="D77" s="58"/>
      <c r="E77" s="58"/>
      <c r="F77" s="59"/>
      <c r="G77" s="60"/>
      <c r="H77" s="59"/>
      <c r="I77" s="58"/>
      <c r="J77" s="58"/>
      <c r="K77" s="67"/>
      <c r="L77" s="67"/>
      <c r="M77" s="67" t="s">
        <v>105</v>
      </c>
      <c r="N77" s="67"/>
      <c r="O77" s="67"/>
      <c r="P77" s="67"/>
      <c r="Q77" s="57"/>
    </row>
    <row r="78" spans="1:17" s="41" customFormat="1" ht="36" customHeight="1">
      <c r="A78" s="59" t="s">
        <v>113</v>
      </c>
      <c r="B78" s="59"/>
      <c r="C78" s="59"/>
      <c r="D78" s="59"/>
      <c r="E78" s="58" t="s">
        <v>105</v>
      </c>
      <c r="F78" s="59"/>
      <c r="G78" s="58"/>
      <c r="H78" s="59"/>
      <c r="I78" s="58" t="s">
        <v>105</v>
      </c>
      <c r="J78" s="58"/>
      <c r="K78" s="67"/>
      <c r="L78" s="67"/>
      <c r="M78" s="67"/>
      <c r="N78" s="67"/>
      <c r="O78" s="67"/>
      <c r="P78" s="67"/>
      <c r="Q78" s="82" t="s">
        <v>112</v>
      </c>
    </row>
    <row r="79" spans="1:17" s="36" customFormat="1" ht="52.8">
      <c r="A79" s="61" t="s">
        <v>111</v>
      </c>
      <c r="B79" s="59"/>
      <c r="C79" s="59"/>
      <c r="D79" s="59"/>
      <c r="E79" s="58"/>
      <c r="F79" s="59"/>
      <c r="G79" s="58" t="s">
        <v>105</v>
      </c>
      <c r="H79" s="59"/>
      <c r="I79" s="58"/>
      <c r="J79" s="58"/>
      <c r="K79" s="67"/>
      <c r="L79" s="67"/>
      <c r="M79" s="67"/>
      <c r="N79" s="67"/>
      <c r="O79" s="67"/>
      <c r="P79" s="67"/>
      <c r="Q79" s="102" t="s">
        <v>109</v>
      </c>
    </row>
    <row r="80" spans="1:17" s="36" customFormat="1">
      <c r="A80" s="59" t="s">
        <v>110</v>
      </c>
      <c r="B80" s="59"/>
      <c r="C80" s="59" t="s">
        <v>105</v>
      </c>
      <c r="D80" s="59"/>
      <c r="E80" s="58"/>
      <c r="F80" s="59"/>
      <c r="G80" s="58"/>
      <c r="H80" s="59"/>
      <c r="I80" s="58"/>
      <c r="J80" s="58"/>
      <c r="K80" s="67"/>
      <c r="L80" s="67" t="s">
        <v>105</v>
      </c>
      <c r="M80" s="67"/>
      <c r="N80" s="67" t="s">
        <v>105</v>
      </c>
      <c r="O80" s="67"/>
      <c r="P80" s="67"/>
      <c r="Q80" s="94" t="s">
        <v>189</v>
      </c>
    </row>
    <row r="81" spans="1:17" s="36" customFormat="1" ht="14.4">
      <c r="A81" s="60" t="s">
        <v>234</v>
      </c>
      <c r="B81" s="58"/>
      <c r="C81" s="58"/>
      <c r="D81" s="58"/>
      <c r="E81" s="58"/>
      <c r="F81" s="59"/>
      <c r="G81" s="60"/>
      <c r="H81" s="59"/>
      <c r="I81" s="58"/>
      <c r="J81" s="58"/>
      <c r="K81" s="67"/>
      <c r="L81" s="67" t="s">
        <v>105</v>
      </c>
      <c r="M81" s="67"/>
      <c r="N81" s="67" t="s">
        <v>105</v>
      </c>
      <c r="O81" s="67"/>
      <c r="P81" s="67"/>
      <c r="Q81" s="57" t="s">
        <v>29</v>
      </c>
    </row>
    <row r="82" spans="1:17" s="36" customFormat="1" ht="26.4">
      <c r="A82" s="58" t="s">
        <v>108</v>
      </c>
      <c r="B82" s="58"/>
      <c r="C82" s="58"/>
      <c r="D82" s="58"/>
      <c r="E82" s="58" t="s">
        <v>105</v>
      </c>
      <c r="F82" s="59"/>
      <c r="G82" s="58"/>
      <c r="H82" s="59"/>
      <c r="I82" s="58" t="s">
        <v>105</v>
      </c>
      <c r="J82" s="58"/>
      <c r="K82" s="67"/>
      <c r="L82" s="67"/>
      <c r="M82" s="67"/>
      <c r="N82" s="67"/>
      <c r="O82" s="67"/>
      <c r="P82" s="67"/>
      <c r="Q82" s="92" t="s">
        <v>107</v>
      </c>
    </row>
    <row r="83" spans="1:17" s="36" customFormat="1" ht="14.4">
      <c r="A83" s="60" t="s">
        <v>106</v>
      </c>
      <c r="B83" s="58"/>
      <c r="C83" s="58"/>
      <c r="D83" s="58"/>
      <c r="E83" s="58" t="s">
        <v>105</v>
      </c>
      <c r="F83" s="59"/>
      <c r="G83" s="60" t="s">
        <v>105</v>
      </c>
      <c r="H83" s="59"/>
      <c r="I83" s="58" t="s">
        <v>105</v>
      </c>
      <c r="J83" s="58"/>
      <c r="K83" s="67"/>
      <c r="L83" s="67"/>
      <c r="M83" s="67"/>
      <c r="N83" s="67"/>
      <c r="O83" s="67" t="s">
        <v>105</v>
      </c>
      <c r="P83" s="67"/>
      <c r="Q83" s="57" t="s">
        <v>262</v>
      </c>
    </row>
    <row r="84" spans="1:17" s="36" customFormat="1" ht="15.6">
      <c r="A84" s="71" t="s">
        <v>177</v>
      </c>
      <c r="B84" s="69"/>
      <c r="C84" s="69"/>
      <c r="D84" s="69"/>
      <c r="E84" s="75" t="s">
        <v>105</v>
      </c>
      <c r="F84" s="69"/>
      <c r="G84" s="75" t="s">
        <v>105</v>
      </c>
      <c r="H84" s="89"/>
      <c r="I84" s="106" t="s">
        <v>105</v>
      </c>
      <c r="J84" s="69"/>
      <c r="K84" s="68"/>
      <c r="L84" s="68"/>
      <c r="M84" s="68"/>
      <c r="N84" s="68"/>
      <c r="O84" s="68"/>
      <c r="P84" s="68"/>
      <c r="Q84" s="90" t="s">
        <v>225</v>
      </c>
    </row>
    <row r="85" spans="1:17" s="36" customFormat="1" ht="15.6">
      <c r="A85" s="71" t="s">
        <v>176</v>
      </c>
      <c r="B85" s="69"/>
      <c r="C85" s="69"/>
      <c r="D85" s="69"/>
      <c r="E85" s="106" t="s">
        <v>105</v>
      </c>
      <c r="F85" s="69"/>
      <c r="G85" s="75" t="s">
        <v>105</v>
      </c>
      <c r="H85" s="89"/>
      <c r="I85" s="106" t="s">
        <v>105</v>
      </c>
      <c r="J85" s="69"/>
      <c r="K85" s="68"/>
      <c r="L85" s="68"/>
      <c r="M85" s="68"/>
      <c r="N85" s="68"/>
      <c r="O85" s="68" t="s">
        <v>105</v>
      </c>
      <c r="P85" s="68"/>
      <c r="Q85" s="108" t="s">
        <v>175</v>
      </c>
    </row>
    <row r="86" spans="1:17" s="36" customFormat="1" ht="15.6">
      <c r="A86" s="71" t="s">
        <v>198</v>
      </c>
      <c r="B86" s="75" t="s">
        <v>105</v>
      </c>
      <c r="C86" s="69"/>
      <c r="D86" s="69"/>
      <c r="E86" s="69"/>
      <c r="F86" s="69"/>
      <c r="G86" s="75"/>
      <c r="H86" s="89"/>
      <c r="I86" s="69"/>
      <c r="J86" s="69"/>
      <c r="K86" s="68"/>
      <c r="L86" s="68"/>
      <c r="M86" s="68"/>
      <c r="N86" s="68"/>
      <c r="O86" s="68"/>
      <c r="P86" s="68"/>
      <c r="Q86" s="90" t="s">
        <v>192</v>
      </c>
    </row>
    <row r="87" spans="1:17" s="36" customFormat="1" ht="15.6">
      <c r="A87" s="70" t="s">
        <v>174</v>
      </c>
      <c r="B87" s="69"/>
      <c r="C87" s="69"/>
      <c r="D87" s="69"/>
      <c r="E87" s="69"/>
      <c r="F87" s="69"/>
      <c r="G87" s="89"/>
      <c r="H87" s="75"/>
      <c r="I87" s="69"/>
      <c r="J87" s="106" t="s">
        <v>105</v>
      </c>
      <c r="K87" s="68"/>
      <c r="L87" s="68"/>
      <c r="M87" s="68"/>
      <c r="N87" s="68" t="s">
        <v>105</v>
      </c>
      <c r="O87" s="68"/>
      <c r="P87" s="68"/>
      <c r="Q87" s="70" t="s">
        <v>3</v>
      </c>
    </row>
    <row r="88" spans="1:17" s="36" customFormat="1" ht="15.6">
      <c r="A88" s="70" t="s">
        <v>173</v>
      </c>
      <c r="B88" s="69"/>
      <c r="C88" s="69"/>
      <c r="D88" s="69"/>
      <c r="E88" s="69"/>
      <c r="F88" s="69"/>
      <c r="G88" s="89"/>
      <c r="H88" s="89"/>
      <c r="I88" s="69"/>
      <c r="J88" s="69"/>
      <c r="K88" s="68"/>
      <c r="L88" s="68"/>
      <c r="M88" s="68" t="s">
        <v>105</v>
      </c>
      <c r="N88" s="68"/>
      <c r="O88" s="68"/>
      <c r="P88" s="68"/>
      <c r="Q88" s="91" t="s">
        <v>5</v>
      </c>
    </row>
    <row r="89" spans="1:17" s="36" customFormat="1" ht="15.6">
      <c r="A89" s="70" t="s">
        <v>209</v>
      </c>
      <c r="B89" s="69"/>
      <c r="C89" s="69"/>
      <c r="D89" s="69"/>
      <c r="E89" s="69"/>
      <c r="F89" s="69"/>
      <c r="G89" s="89"/>
      <c r="H89" s="89"/>
      <c r="I89" s="69"/>
      <c r="J89" s="75" t="s">
        <v>105</v>
      </c>
      <c r="K89" s="68"/>
      <c r="L89" s="68" t="s">
        <v>105</v>
      </c>
      <c r="M89" s="68"/>
      <c r="N89" s="68" t="s">
        <v>105</v>
      </c>
      <c r="O89" s="68"/>
      <c r="P89" s="68"/>
      <c r="Q89" s="91" t="s">
        <v>29</v>
      </c>
    </row>
    <row r="90" spans="1:17" s="36" customFormat="1" ht="28.8">
      <c r="A90" s="124" t="s">
        <v>218</v>
      </c>
      <c r="B90" s="124"/>
      <c r="C90" s="124"/>
      <c r="D90" s="125"/>
      <c r="E90" s="124"/>
      <c r="F90" s="126"/>
      <c r="G90" s="124"/>
      <c r="H90" s="126"/>
      <c r="I90" s="124"/>
      <c r="J90" s="124"/>
      <c r="K90" s="127"/>
      <c r="L90" s="127"/>
      <c r="M90" s="127"/>
      <c r="N90" s="127"/>
      <c r="O90" s="127"/>
      <c r="P90" s="127"/>
      <c r="Q90" s="128" t="s">
        <v>264</v>
      </c>
    </row>
    <row r="91" spans="1:17" s="36" customFormat="1" ht="14.4">
      <c r="A91" s="125" t="s">
        <v>129</v>
      </c>
      <c r="B91" s="124"/>
      <c r="C91" s="124"/>
      <c r="D91" s="124"/>
      <c r="E91" s="124"/>
      <c r="F91" s="124"/>
      <c r="G91" s="124"/>
      <c r="H91" s="124"/>
      <c r="I91" s="124"/>
      <c r="J91" s="124"/>
      <c r="K91" s="127"/>
      <c r="L91" s="127"/>
      <c r="M91" s="127"/>
      <c r="N91" s="127"/>
      <c r="O91" s="127"/>
      <c r="P91" s="127"/>
      <c r="Q91" s="129" t="s">
        <v>266</v>
      </c>
    </row>
    <row r="92" spans="1:17" s="36" customFormat="1" ht="14.4">
      <c r="A92" s="130" t="s">
        <v>302</v>
      </c>
      <c r="B92" s="126"/>
      <c r="C92" s="126"/>
      <c r="D92" s="126"/>
      <c r="E92" s="125"/>
      <c r="F92" s="126"/>
      <c r="G92" s="124"/>
      <c r="H92" s="126"/>
      <c r="I92" s="125"/>
      <c r="J92" s="125"/>
      <c r="K92" s="127"/>
      <c r="L92" s="127"/>
      <c r="M92" s="130"/>
      <c r="N92" s="130"/>
      <c r="O92" s="130"/>
      <c r="P92" s="130"/>
      <c r="Q92" s="128"/>
    </row>
    <row r="93" spans="1:17" s="36" customFormat="1">
      <c r="A93" s="118"/>
      <c r="B93" s="118"/>
      <c r="C93" s="118"/>
      <c r="D93" s="118"/>
      <c r="E93" s="64"/>
      <c r="F93" s="64"/>
      <c r="G93" s="64"/>
      <c r="H93" s="64"/>
      <c r="I93" s="64"/>
      <c r="J93" s="64"/>
      <c r="K93" s="119"/>
      <c r="L93" s="119"/>
      <c r="M93" s="119"/>
      <c r="N93" s="119"/>
      <c r="O93" s="119"/>
      <c r="P93" s="119"/>
      <c r="Q93" s="120"/>
    </row>
    <row r="94" spans="1:17" s="36" customFormat="1" ht="15">
      <c r="A94" s="56" t="s">
        <v>104</v>
      </c>
      <c r="B94" s="56"/>
      <c r="C94" s="55"/>
      <c r="D94" s="55"/>
      <c r="E94" s="54"/>
      <c r="F94" s="54"/>
      <c r="G94" s="54"/>
      <c r="H94" s="54"/>
      <c r="I94" s="54"/>
      <c r="J94" s="54"/>
      <c r="K94" s="46"/>
      <c r="L94" s="46"/>
      <c r="M94" s="46"/>
      <c r="N94" s="46"/>
      <c r="O94" s="46"/>
      <c r="P94" s="46"/>
      <c r="Q94" s="53"/>
    </row>
    <row r="95" spans="1:17" s="36" customFormat="1" ht="15.6">
      <c r="A95" s="52" t="s">
        <v>103</v>
      </c>
      <c r="B95" s="52"/>
      <c r="C95" s="51"/>
      <c r="D95" s="51"/>
      <c r="E95" s="48"/>
      <c r="F95" s="48"/>
      <c r="G95" s="48"/>
      <c r="H95" s="48"/>
      <c r="I95" s="48"/>
      <c r="J95" s="48"/>
      <c r="K95" s="46"/>
      <c r="L95" s="46"/>
      <c r="M95" s="46"/>
      <c r="N95" s="46"/>
      <c r="O95" s="46"/>
      <c r="P95" s="46"/>
      <c r="Q95" s="47"/>
    </row>
    <row r="96" spans="1:17" s="36" customFormat="1">
      <c r="A96" s="50" t="s">
        <v>102</v>
      </c>
      <c r="B96" s="50"/>
      <c r="C96" s="49"/>
      <c r="D96" s="49"/>
      <c r="E96" s="48"/>
      <c r="F96" s="48"/>
      <c r="G96" s="48"/>
      <c r="H96" s="48"/>
      <c r="I96" s="48"/>
      <c r="J96" s="48"/>
      <c r="K96" s="46"/>
      <c r="L96" s="46"/>
      <c r="M96" s="46"/>
      <c r="N96" s="46"/>
      <c r="O96" s="46"/>
      <c r="P96" s="46"/>
      <c r="Q96" s="47"/>
    </row>
    <row r="97" spans="1:17" s="36" customFormat="1">
      <c r="A97" s="45"/>
      <c r="B97" s="45"/>
      <c r="C97" s="44"/>
      <c r="D97" s="44"/>
      <c r="E97" s="43"/>
      <c r="F97" s="43"/>
      <c r="G97" s="43"/>
      <c r="H97" s="43"/>
      <c r="I97" s="43"/>
      <c r="J97" s="43"/>
      <c r="K97" s="41"/>
      <c r="L97" s="41"/>
      <c r="M97" s="41"/>
      <c r="N97" s="41"/>
      <c r="O97" s="41"/>
      <c r="P97" s="41"/>
      <c r="Q97" s="42"/>
    </row>
    <row r="98" spans="1:17" s="36" customFormat="1">
      <c r="A98" s="103">
        <f>COUNTA(A2:A89)</f>
        <v>88</v>
      </c>
      <c r="B98" s="103">
        <f t="shared" ref="B98:P98" si="0">COUNTIF(B2:B89,"Y")</f>
        <v>4</v>
      </c>
      <c r="C98" s="103">
        <f t="shared" si="0"/>
        <v>2</v>
      </c>
      <c r="D98" s="103">
        <f t="shared" si="0"/>
        <v>4</v>
      </c>
      <c r="E98" s="103">
        <f t="shared" si="0"/>
        <v>32</v>
      </c>
      <c r="F98" s="103">
        <f t="shared" si="0"/>
        <v>10</v>
      </c>
      <c r="G98" s="103">
        <f t="shared" si="0"/>
        <v>34</v>
      </c>
      <c r="H98" s="103">
        <f t="shared" si="0"/>
        <v>8</v>
      </c>
      <c r="I98" s="103">
        <f t="shared" si="0"/>
        <v>32</v>
      </c>
      <c r="J98" s="103">
        <f t="shared" si="0"/>
        <v>4</v>
      </c>
      <c r="K98" s="103">
        <f t="shared" si="0"/>
        <v>6</v>
      </c>
      <c r="L98" s="103">
        <f t="shared" si="0"/>
        <v>9</v>
      </c>
      <c r="M98" s="103">
        <f t="shared" si="0"/>
        <v>18</v>
      </c>
      <c r="N98" s="103">
        <f t="shared" si="0"/>
        <v>9</v>
      </c>
      <c r="O98" s="103">
        <f t="shared" si="0"/>
        <v>14</v>
      </c>
      <c r="P98" s="103">
        <f t="shared" si="0"/>
        <v>8</v>
      </c>
      <c r="Q98" s="40">
        <f>SUM(B98:P98)</f>
        <v>194</v>
      </c>
    </row>
    <row r="99" spans="1:17" s="36" customFormat="1">
      <c r="A99" s="39"/>
    </row>
    <row r="100" spans="1:17" s="36" customFormat="1">
      <c r="A100" s="39"/>
    </row>
    <row r="101" spans="1:17" s="36" customFormat="1">
      <c r="A101" s="39"/>
    </row>
    <row r="103" spans="1:17" s="36" customFormat="1">
      <c r="A103" s="39"/>
      <c r="B103" s="39"/>
      <c r="C103" s="38"/>
      <c r="D103" s="38"/>
      <c r="E103" s="37"/>
      <c r="F103" s="37"/>
      <c r="G103" s="37"/>
      <c r="H103" s="37"/>
      <c r="I103" s="37"/>
      <c r="J103" s="37"/>
      <c r="Q103" s="32"/>
    </row>
    <row r="104" spans="1:17" s="36" customFormat="1">
      <c r="A104" s="39"/>
      <c r="B104" s="39"/>
      <c r="C104" s="38"/>
      <c r="D104" s="38"/>
      <c r="E104" s="37"/>
      <c r="F104" s="37"/>
      <c r="G104" s="37"/>
      <c r="H104" s="37"/>
      <c r="I104" s="37"/>
      <c r="J104" s="37"/>
      <c r="Q104" s="32"/>
    </row>
    <row r="105" spans="1:17" s="36" customFormat="1">
      <c r="A105" s="39"/>
      <c r="B105" s="39"/>
      <c r="C105" s="38"/>
      <c r="D105" s="38"/>
      <c r="E105" s="37"/>
      <c r="F105" s="37"/>
      <c r="G105" s="37"/>
      <c r="H105" s="37"/>
      <c r="I105" s="37"/>
      <c r="J105" s="37"/>
      <c r="Q105" s="32"/>
    </row>
    <row r="106" spans="1:17" s="36" customFormat="1">
      <c r="A106" s="39"/>
      <c r="B106" s="39"/>
      <c r="C106" s="38"/>
      <c r="D106" s="38"/>
      <c r="E106" s="37"/>
      <c r="F106" s="37"/>
      <c r="G106" s="37"/>
      <c r="H106" s="37"/>
      <c r="I106" s="37"/>
      <c r="J106" s="37"/>
      <c r="Q106" s="32"/>
    </row>
    <row r="107" spans="1:17" s="36" customFormat="1">
      <c r="A107" s="39"/>
      <c r="B107" s="39"/>
      <c r="C107" s="38"/>
      <c r="D107" s="38"/>
      <c r="E107" s="37"/>
      <c r="F107" s="37"/>
      <c r="G107" s="37"/>
      <c r="H107" s="37"/>
      <c r="I107" s="37"/>
      <c r="J107" s="37"/>
      <c r="Q107" s="32"/>
    </row>
    <row r="108" spans="1:17" s="36" customFormat="1">
      <c r="A108" s="39"/>
      <c r="B108" s="39"/>
      <c r="C108" s="38"/>
      <c r="D108" s="38"/>
      <c r="E108" s="37"/>
      <c r="F108" s="37"/>
      <c r="G108" s="37"/>
      <c r="H108" s="37"/>
      <c r="I108" s="37"/>
      <c r="J108" s="37"/>
      <c r="Q108" s="32"/>
    </row>
    <row r="109" spans="1:17" s="36" customFormat="1">
      <c r="A109" s="39"/>
      <c r="B109" s="39"/>
      <c r="C109" s="38"/>
      <c r="D109" s="38"/>
      <c r="E109" s="37"/>
      <c r="F109" s="37"/>
      <c r="G109" s="37"/>
      <c r="H109" s="37"/>
      <c r="I109" s="37"/>
      <c r="J109" s="37"/>
      <c r="Q109" s="32"/>
    </row>
    <row r="110" spans="1:17" s="36" customFormat="1">
      <c r="A110" s="39"/>
      <c r="B110" s="39"/>
      <c r="C110" s="38"/>
      <c r="D110" s="38"/>
      <c r="E110" s="37"/>
      <c r="F110" s="37"/>
      <c r="G110" s="37"/>
      <c r="H110" s="37"/>
      <c r="I110" s="37"/>
      <c r="J110" s="37"/>
      <c r="Q110" s="32"/>
    </row>
    <row r="112" spans="1:17" s="36" customFormat="1">
      <c r="A112" s="39"/>
      <c r="B112" s="39"/>
      <c r="C112" s="38"/>
      <c r="D112" s="38"/>
      <c r="E112" s="37"/>
      <c r="F112" s="37"/>
      <c r="G112" s="37"/>
      <c r="H112" s="37"/>
      <c r="I112" s="37"/>
      <c r="J112" s="37"/>
      <c r="Q112" s="32"/>
    </row>
    <row r="113" spans="1:17" s="36" customFormat="1">
      <c r="A113" s="39"/>
      <c r="B113" s="39"/>
      <c r="C113" s="38"/>
      <c r="D113" s="38"/>
      <c r="E113" s="37"/>
      <c r="F113" s="37"/>
      <c r="G113" s="37"/>
      <c r="H113" s="37"/>
      <c r="I113" s="37"/>
      <c r="J113" s="37"/>
      <c r="Q113" s="32"/>
    </row>
    <row r="114" spans="1:17" s="36" customFormat="1">
      <c r="A114" s="39"/>
      <c r="B114" s="39"/>
      <c r="C114" s="38"/>
      <c r="D114" s="38"/>
      <c r="E114" s="37"/>
      <c r="F114" s="37"/>
      <c r="G114" s="37"/>
      <c r="H114" s="37"/>
      <c r="I114" s="37"/>
      <c r="J114" s="37"/>
      <c r="Q114" s="32"/>
    </row>
    <row r="115" spans="1:17" s="36" customFormat="1">
      <c r="A115" s="39"/>
      <c r="B115" s="39"/>
      <c r="C115" s="38"/>
      <c r="D115" s="38"/>
      <c r="E115" s="37"/>
      <c r="F115" s="37"/>
      <c r="G115" s="37"/>
      <c r="H115" s="37"/>
      <c r="I115" s="37"/>
      <c r="J115" s="37"/>
      <c r="Q115" s="32"/>
    </row>
    <row r="116" spans="1:17" s="36" customFormat="1">
      <c r="A116" s="39"/>
      <c r="B116" s="39"/>
      <c r="C116" s="38"/>
      <c r="D116" s="38"/>
      <c r="E116" s="37"/>
      <c r="F116" s="37"/>
      <c r="G116" s="37"/>
      <c r="H116" s="37"/>
      <c r="I116" s="37"/>
      <c r="J116" s="37"/>
      <c r="Q116" s="32"/>
    </row>
    <row r="117" spans="1:17" s="36" customFormat="1">
      <c r="A117" s="39"/>
      <c r="B117" s="39"/>
      <c r="C117" s="38"/>
      <c r="D117" s="38"/>
      <c r="E117" s="37"/>
      <c r="F117" s="37"/>
      <c r="G117" s="37"/>
      <c r="H117" s="37"/>
      <c r="I117" s="37"/>
      <c r="J117" s="37"/>
      <c r="Q117" s="32"/>
    </row>
    <row r="118" spans="1:17" s="36" customFormat="1">
      <c r="A118" s="39"/>
      <c r="B118" s="39"/>
      <c r="C118" s="38"/>
      <c r="D118" s="38"/>
      <c r="E118" s="37"/>
      <c r="F118" s="37"/>
      <c r="G118" s="37"/>
      <c r="H118" s="37"/>
      <c r="I118" s="37"/>
      <c r="J118" s="37"/>
      <c r="Q118" s="32"/>
    </row>
  </sheetData>
  <sortState ref="A2:Q95">
    <sortCondition sortBy="cellColor" ref="A2:A95" dxfId="0"/>
    <sortCondition ref="A2:A95"/>
  </sortState>
  <printOptions horizontalCentered="1" verticalCentered="1"/>
  <pageMargins left="0" right="0" top="0" bottom="0" header="0" footer="0"/>
  <pageSetup paperSize="5" scale="31" orientation="portrait" r:id="rId1"/>
  <headerFooter alignWithMargins="0">
    <oddHeader>&amp;C&amp;"Arial,Bold"Provider Serivce Areas</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Provider Network 12.03.20</vt:lpstr>
      <vt:lpstr>Service Areas</vt:lpstr>
    </vt:vector>
  </TitlesOfParts>
  <Company>Advanced Behavioral Health,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LaReese Cooper</dc:creator>
  <cp:lastModifiedBy>Ann M. Luongo</cp:lastModifiedBy>
  <cp:lastPrinted>2021-10-20T19:56:19Z</cp:lastPrinted>
  <dcterms:created xsi:type="dcterms:W3CDTF">2012-08-01T19:42:50Z</dcterms:created>
  <dcterms:modified xsi:type="dcterms:W3CDTF">2021-10-21T17:45:28Z</dcterms:modified>
</cp:coreProperties>
</file>